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收支总表" sheetId="1" r:id="rId1"/>
    <sheet name="收入总表" sheetId="2" r:id="rId2"/>
    <sheet name="支出总表" sheetId="3" r:id="rId3"/>
    <sheet name="公共预算支出表" sheetId="4" r:id="rId4"/>
    <sheet name="基金预算支出表" sheetId="5" r:id="rId5"/>
    <sheet name="国资预算支出表" sheetId="6" r:id="rId6"/>
    <sheet name="基本支出经济表" sheetId="7" r:id="rId7"/>
    <sheet name="三公两费预算表" sheetId="8" r:id="rId8"/>
  </sheets>
  <definedNames>
    <definedName name="_xlnm.Print_Area" localSheetId="3">$A$1:$Q$18</definedName>
    <definedName name="_xlnm.Print_Area" localSheetId="5">$A$1:$Q$6</definedName>
    <definedName name="_xlnm.Print_Area" localSheetId="6">$A$1:$F$30</definedName>
    <definedName name="_xlnm.Print_Area" localSheetId="4">$A$1:$Q$6</definedName>
    <definedName name="_xlnm.Print_Area" localSheetId="7">$A$1:$C$13</definedName>
    <definedName name="_xlnm.Print_Area" localSheetId="1">$A$1:$N$10</definedName>
    <definedName name="_xlnm.Print_Area" localSheetId="0">$A$1:$F$33</definedName>
    <definedName name="_xlnm.Print_Area" localSheetId="2">$A$1:$Q$18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<sst xmlns="http://schemas.openxmlformats.org/spreadsheetml/2006/main" count="314" uniqueCount="185">
  <si>
    <t xml:space="preserve">  会议费</t>
  </si>
  <si>
    <t>预算01表</t>
  </si>
  <si>
    <t xml:space="preserve">      职业教育</t>
  </si>
  <si>
    <t xml:space="preserve">    210</t>
  </si>
  <si>
    <t xml:space="preserve">    政府性基金预算拨款结余</t>
  </si>
  <si>
    <t>“三公”经费、会议费和培训费支出预算表</t>
  </si>
  <si>
    <t>其他支出</t>
  </si>
  <si>
    <t>对个人和家庭的补助</t>
  </si>
  <si>
    <t xml:space="preserve">      住房改革支出</t>
  </si>
  <si>
    <t>经费拨款</t>
  </si>
  <si>
    <t xml:space="preserve">  30215</t>
  </si>
  <si>
    <t xml:space="preserve">  30211</t>
  </si>
  <si>
    <t xml:space="preserve">  二十一、粮油物资储备支出</t>
  </si>
  <si>
    <t xml:space="preserve">  十五、资源勘探信息等支出</t>
  </si>
  <si>
    <t>支出（按功能科目分类）</t>
  </si>
  <si>
    <t xml:space="preserve">  电费</t>
  </si>
  <si>
    <t xml:space="preserve">  奖励金</t>
  </si>
  <si>
    <t>预算04表</t>
  </si>
  <si>
    <t xml:space="preserve">    一般公共预算拨款结余</t>
  </si>
  <si>
    <t>基本建设支出</t>
  </si>
  <si>
    <t>收入预算总表</t>
  </si>
  <si>
    <t>基本支出</t>
  </si>
  <si>
    <t xml:space="preserve">  30101</t>
  </si>
  <si>
    <t>未纳入财政专户管理的收入</t>
  </si>
  <si>
    <t>支出经济分类科目编码</t>
  </si>
  <si>
    <t xml:space="preserve">    住房保障支出</t>
  </si>
  <si>
    <t xml:space="preserve">  30206</t>
  </si>
  <si>
    <t>一般公共预算拨款</t>
  </si>
  <si>
    <t>收支预算总表</t>
  </si>
  <si>
    <t xml:space="preserve">  30302</t>
  </si>
  <si>
    <t xml:space="preserve">    3.对个人和家庭的补助</t>
  </si>
  <si>
    <t xml:space="preserve">    7.基本建设支出</t>
  </si>
  <si>
    <t xml:space="preserve">    2.商品和服务支出</t>
  </si>
  <si>
    <t>一、一般公共预算拨款</t>
  </si>
  <si>
    <t>其他资本性支出</t>
  </si>
  <si>
    <t>本 年 收 入 合 计</t>
  </si>
  <si>
    <t xml:space="preserve">  （三）公务用车费</t>
  </si>
  <si>
    <t xml:space="preserve">  30311</t>
  </si>
  <si>
    <t xml:space="preserve">  生活补助</t>
  </si>
  <si>
    <t xml:space="preserve">  社会保障缴费</t>
  </si>
  <si>
    <t>支  出  总  计</t>
  </si>
  <si>
    <t xml:space="preserve">    1.工资福利支出</t>
  </si>
  <si>
    <t>河池市卫生和计划生育委员会</t>
  </si>
  <si>
    <t xml:space="preserve">    221</t>
  </si>
  <si>
    <t xml:space="preserve">  培训费</t>
  </si>
  <si>
    <t>合计</t>
  </si>
  <si>
    <t xml:space="preserve">  （二）公务接待费</t>
  </si>
  <si>
    <t>债务利息支出</t>
  </si>
  <si>
    <t xml:space="preserve">        2050302</t>
  </si>
  <si>
    <t xml:space="preserve">  30228</t>
  </si>
  <si>
    <t>对企事业单位的补贴</t>
  </si>
  <si>
    <t xml:space="preserve">  绩效工资</t>
  </si>
  <si>
    <t>纳入财政专户管理的收入</t>
  </si>
  <si>
    <t>预算05表</t>
  </si>
  <si>
    <t xml:space="preserve">  十二、城乡社区支出</t>
  </si>
  <si>
    <t>303</t>
  </si>
  <si>
    <t xml:space="preserve">      1.公务用车运行费</t>
  </si>
  <si>
    <t xml:space="preserve">  退休费</t>
  </si>
  <si>
    <t xml:space="preserve">      2.公务用车购置费</t>
  </si>
  <si>
    <t xml:space="preserve">  二十四、其他支出</t>
  </si>
  <si>
    <t xml:space="preserve">  30216</t>
  </si>
  <si>
    <t>政府性基金预算拨款支出预算表</t>
  </si>
  <si>
    <t>政府性基金预算拨款</t>
  </si>
  <si>
    <t>二、政府性基金预算拨款</t>
  </si>
  <si>
    <t xml:space="preserve">  公务用车运行维护费</t>
  </si>
  <si>
    <t xml:space="preserve">  二十六、债务还本支出</t>
  </si>
  <si>
    <t>项目</t>
  </si>
  <si>
    <t xml:space="preserve">  30102</t>
  </si>
  <si>
    <t xml:space="preserve">  十三、农林水支出</t>
  </si>
  <si>
    <t xml:space="preserve">  水费</t>
  </si>
  <si>
    <t xml:space="preserve">  30201</t>
  </si>
  <si>
    <t xml:space="preserve">  30205</t>
  </si>
  <si>
    <t xml:space="preserve">  30309</t>
  </si>
  <si>
    <t xml:space="preserve">  30305</t>
  </si>
  <si>
    <t>转移性支付</t>
  </si>
  <si>
    <t xml:space="preserve">    4.对企事业单位的补贴</t>
  </si>
  <si>
    <t xml:space="preserve">  二十、住房保障支出</t>
  </si>
  <si>
    <t xml:space="preserve">        住房公积金</t>
  </si>
  <si>
    <t xml:space="preserve">  其他工资福利支出</t>
  </si>
  <si>
    <t xml:space="preserve">  （一）因公出国(境)?用</t>
  </si>
  <si>
    <t xml:space="preserve">  十六、商业服务业等支出</t>
  </si>
  <si>
    <t xml:space="preserve">  办公费</t>
  </si>
  <si>
    <t xml:space="preserve">  其他商品和服务支出</t>
  </si>
  <si>
    <t xml:space="preserve">  津贴补贴</t>
  </si>
  <si>
    <t xml:space="preserve">  二、外交支出</t>
  </si>
  <si>
    <t xml:space="preserve">        2210201</t>
  </si>
  <si>
    <t>单位编码</t>
  </si>
  <si>
    <t>单位：万元</t>
  </si>
  <si>
    <t xml:space="preserve">  二十七、债务付息支出</t>
  </si>
  <si>
    <t xml:space="preserve">  九、社会保险基金支出</t>
  </si>
  <si>
    <t xml:space="preserve">  福利费</t>
  </si>
  <si>
    <t>支出预算总表</t>
  </si>
  <si>
    <t>工资福利支出</t>
  </si>
  <si>
    <t>302</t>
  </si>
  <si>
    <t>财政专户拨款结余</t>
  </si>
  <si>
    <t>其他结余</t>
  </si>
  <si>
    <t xml:space="preserve">    8.其他资本性支出</t>
  </si>
  <si>
    <t>上年结余收入</t>
  </si>
  <si>
    <t xml:space="preserve">  三、国防支出</t>
  </si>
  <si>
    <t xml:space="preserve">  30213</t>
  </si>
  <si>
    <t xml:space="preserve">  十、医疗卫生与计划生育支出</t>
  </si>
  <si>
    <t xml:space="preserve">  30299</t>
  </si>
  <si>
    <t xml:space="preserve">  30217</t>
  </si>
  <si>
    <t>单位编码\科目编码</t>
  </si>
  <si>
    <t xml:space="preserve">        2100502</t>
  </si>
  <si>
    <t>其中：一般公共预算</t>
  </si>
  <si>
    <t>项目支出</t>
  </si>
  <si>
    <t>三、培训费</t>
  </si>
  <si>
    <t xml:space="preserve">    205</t>
  </si>
  <si>
    <t xml:space="preserve">      纳入一般公共预算管理的非税收入安排的资金</t>
  </si>
  <si>
    <t xml:space="preserve">  工会经费</t>
  </si>
  <si>
    <t xml:space="preserve">  30107</t>
  </si>
  <si>
    <t>基本支出预算表</t>
  </si>
  <si>
    <t>五、上年结余收入</t>
  </si>
  <si>
    <t>四、未纳入财政专户管理的收入安排的资金</t>
  </si>
  <si>
    <t xml:space="preserve">        中专教育</t>
  </si>
  <si>
    <t>**</t>
  </si>
  <si>
    <t xml:space="preserve">  一、一般公共服务支出</t>
  </si>
  <si>
    <t>预算03表</t>
  </si>
  <si>
    <t>商品和服务支出</t>
  </si>
  <si>
    <t>支出经济分类科目名称</t>
  </si>
  <si>
    <t xml:space="preserve">                                                      </t>
  </si>
  <si>
    <t xml:space="preserve">      医疗保障</t>
  </si>
  <si>
    <t xml:space="preserve">    财政专户拨款结余</t>
  </si>
  <si>
    <t xml:space="preserve">  302008</t>
  </si>
  <si>
    <t xml:space="preserve">  30231</t>
  </si>
  <si>
    <t xml:space="preserve">  公务接待费</t>
  </si>
  <si>
    <t xml:space="preserve">      21005</t>
  </si>
  <si>
    <t>单位名称：河池市卫生学校</t>
  </si>
  <si>
    <t xml:space="preserve">  二十五、转移性支出</t>
  </si>
  <si>
    <t xml:space="preserve">    5.转移性支出</t>
  </si>
  <si>
    <t>预算06表</t>
  </si>
  <si>
    <t>国有资本经营预算拨款支出预算表</t>
  </si>
  <si>
    <t xml:space="preserve">  八、社会保障和就业支出</t>
  </si>
  <si>
    <t>全口径</t>
  </si>
  <si>
    <t>一、“三公”经费小计</t>
  </si>
  <si>
    <t xml:space="preserve">  六、科学技术支出</t>
  </si>
  <si>
    <t xml:space="preserve">  二十二、国有资本经营预算支出</t>
  </si>
  <si>
    <t>单位名称</t>
  </si>
  <si>
    <t xml:space="preserve">  十一、节能环保支出</t>
  </si>
  <si>
    <t>单位名称\科目名称</t>
  </si>
  <si>
    <t>301</t>
  </si>
  <si>
    <t xml:space="preserve">  住房公积金</t>
  </si>
  <si>
    <t>总计</t>
  </si>
  <si>
    <t xml:space="preserve">  30199</t>
  </si>
  <si>
    <t>政府性基金预算拨款结余</t>
  </si>
  <si>
    <t xml:space="preserve">    6.债务利息支出</t>
  </si>
  <si>
    <t>一般公共预算拨款支出预算表</t>
  </si>
  <si>
    <t xml:space="preserve">    9.其他支出</t>
  </si>
  <si>
    <t>预算08表</t>
  </si>
  <si>
    <t xml:space="preserve">  基本工资</t>
  </si>
  <si>
    <t>三、纳入财政专户管理的收入安排的资金</t>
  </si>
  <si>
    <t xml:space="preserve">  十七、金融支出</t>
  </si>
  <si>
    <t>支出（按经济科目分类）</t>
  </si>
  <si>
    <t xml:space="preserve">    教育支出</t>
  </si>
  <si>
    <t xml:space="preserve">  30104</t>
  </si>
  <si>
    <t xml:space="preserve">  二十八、债务发行费用支出</t>
  </si>
  <si>
    <t xml:space="preserve">  七、文化体育与传媒支出</t>
  </si>
  <si>
    <t xml:space="preserve">  四、公共安全支出</t>
  </si>
  <si>
    <t xml:space="preserve">  十四、交通运输支出</t>
  </si>
  <si>
    <t>预算07表</t>
  </si>
  <si>
    <t>资     金     来     源</t>
  </si>
  <si>
    <t xml:space="preserve">  十八、援助其他地区支出</t>
  </si>
  <si>
    <t>二、项目支出</t>
  </si>
  <si>
    <t xml:space="preserve">      22102</t>
  </si>
  <si>
    <t xml:space="preserve">    其他结余</t>
  </si>
  <si>
    <t xml:space="preserve">  河池市卫生学校</t>
  </si>
  <si>
    <t xml:space="preserve">  五、教育支出</t>
  </si>
  <si>
    <t>纳入一般公共预算管理的非税收入</t>
  </si>
  <si>
    <t>单位:万元</t>
  </si>
  <si>
    <t xml:space="preserve">    医疗卫生与计划生育支出</t>
  </si>
  <si>
    <t xml:space="preserve">      20503</t>
  </si>
  <si>
    <t>一、基本支出</t>
  </si>
  <si>
    <t>预算02表</t>
  </si>
  <si>
    <t xml:space="preserve">  维修(护)费</t>
  </si>
  <si>
    <t xml:space="preserve">  十九、国土海洋气象等支出</t>
  </si>
  <si>
    <t xml:space="preserve">        事业单位医疗</t>
  </si>
  <si>
    <t xml:space="preserve">      经费拨款</t>
  </si>
  <si>
    <t xml:space="preserve">  差旅费</t>
  </si>
  <si>
    <t>一般公共预算拨款结余</t>
  </si>
  <si>
    <t>二、会议费</t>
  </si>
  <si>
    <t xml:space="preserve">  30229</t>
  </si>
  <si>
    <t xml:space="preserve">  二十三、预备费</t>
  </si>
  <si>
    <t>收          入</t>
  </si>
  <si>
    <t>收  入  总 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</si>
</sst>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  <numFmt numFmtId="182" formatCode=";;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180" fontId="0" fillId="0" borderId="4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180" fontId="0" fillId="0" borderId="5" xfId="0" applyNumberFormat="1" applyFont="1" applyFill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180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Continuous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81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1" fontId="5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81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8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left" vertical="center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81" fontId="5" fillId="0" borderId="2" xfId="0" applyNumberFormat="1" applyFont="1" applyFill="1" applyBorder="1" applyAlignment="1" applyProtection="1">
      <alignment horizontal="center" vertical="center" wrapText="1"/>
      <protection/>
    </xf>
    <xf numFmtId="181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121</v>
      </c>
      <c r="D1" s="3"/>
      <c r="F1" s="57" t="s">
        <v>1</v>
      </c>
    </row>
    <row r="2" spans="1:6" ht="28.5" customHeight="1">
      <c r="A2" s="1" t="s">
        <v>28</v>
      </c>
      <c r="B2" s="1"/>
      <c r="C2" s="1"/>
      <c r="D2" s="1"/>
      <c r="E2" s="37"/>
      <c r="F2" s="37"/>
    </row>
    <row r="3" spans="1:8" ht="21.75" customHeight="1">
      <c r="A3" s="96" t="s">
        <v>128</v>
      </c>
      <c r="B3" s="4"/>
      <c r="C3" s="4"/>
      <c r="E3" s="6"/>
      <c r="F3" s="5" t="s">
        <v>169</v>
      </c>
      <c r="G3" s="7"/>
      <c r="H3" s="7"/>
    </row>
    <row r="4" spans="1:6" ht="21.75" customHeight="1">
      <c r="A4" s="8" t="s">
        <v>183</v>
      </c>
      <c r="B4" s="10"/>
      <c r="C4" s="9" t="s">
        <v>14</v>
      </c>
      <c r="D4" s="10"/>
      <c r="E4" s="9" t="s">
        <v>153</v>
      </c>
      <c r="F4" s="10"/>
    </row>
    <row r="5" spans="1:6" ht="15" customHeight="1">
      <c r="A5" s="12" t="s">
        <v>33</v>
      </c>
      <c r="B5" s="88">
        <v>1410.1138</v>
      </c>
      <c r="C5" s="14" t="s">
        <v>117</v>
      </c>
      <c r="D5" s="89">
        <v>0</v>
      </c>
      <c r="E5" s="39" t="s">
        <v>172</v>
      </c>
      <c r="F5" s="90">
        <v>1853.4138</v>
      </c>
    </row>
    <row r="6" spans="1:8" ht="15" customHeight="1">
      <c r="A6" s="12" t="s">
        <v>177</v>
      </c>
      <c r="B6" s="91">
        <v>1408.6138</v>
      </c>
      <c r="C6" s="13" t="s">
        <v>84</v>
      </c>
      <c r="D6" s="92">
        <v>0</v>
      </c>
      <c r="E6" s="40" t="s">
        <v>41</v>
      </c>
      <c r="F6" s="90">
        <v>1020.192</v>
      </c>
      <c r="G6" s="2"/>
      <c r="H6" s="2"/>
    </row>
    <row r="7" spans="1:8" ht="15" customHeight="1">
      <c r="A7" s="15" t="s">
        <v>109</v>
      </c>
      <c r="B7" s="91">
        <v>1.5</v>
      </c>
      <c r="C7" s="14" t="s">
        <v>98</v>
      </c>
      <c r="D7" s="91">
        <v>0</v>
      </c>
      <c r="E7" s="39" t="s">
        <v>32</v>
      </c>
      <c r="F7" s="90">
        <v>419.8014</v>
      </c>
      <c r="G7" s="2"/>
      <c r="H7" s="2"/>
    </row>
    <row r="8" spans="1:6" ht="15" customHeight="1">
      <c r="A8" s="12" t="s">
        <v>63</v>
      </c>
      <c r="B8" s="91">
        <v>0</v>
      </c>
      <c r="C8" s="14" t="s">
        <v>158</v>
      </c>
      <c r="D8" s="91">
        <v>0</v>
      </c>
      <c r="E8" s="39" t="s">
        <v>30</v>
      </c>
      <c r="F8" s="90">
        <v>413.4204</v>
      </c>
    </row>
    <row r="9" spans="1:6" ht="15" customHeight="1">
      <c r="A9" s="12" t="s">
        <v>151</v>
      </c>
      <c r="B9" s="91">
        <v>462</v>
      </c>
      <c r="C9" s="14" t="s">
        <v>167</v>
      </c>
      <c r="D9" s="91">
        <v>2307.1066</v>
      </c>
      <c r="E9" s="39" t="s">
        <v>163</v>
      </c>
      <c r="F9" s="90">
        <v>623.5</v>
      </c>
    </row>
    <row r="10" spans="1:6" ht="15" customHeight="1">
      <c r="A10" s="16" t="s">
        <v>114</v>
      </c>
      <c r="B10" s="89">
        <v>604.8</v>
      </c>
      <c r="C10" s="14" t="s">
        <v>136</v>
      </c>
      <c r="D10" s="91">
        <v>0</v>
      </c>
      <c r="E10" s="39" t="s">
        <v>41</v>
      </c>
      <c r="F10" s="90">
        <v>0</v>
      </c>
    </row>
    <row r="11" spans="1:6" ht="15" customHeight="1">
      <c r="A11" s="16"/>
      <c r="B11" s="18"/>
      <c r="C11" s="14" t="s">
        <v>157</v>
      </c>
      <c r="D11" s="91">
        <v>0</v>
      </c>
      <c r="E11" s="39" t="s">
        <v>32</v>
      </c>
      <c r="F11" s="90">
        <v>123.5</v>
      </c>
    </row>
    <row r="12" spans="1:6" ht="15" customHeight="1">
      <c r="A12" s="17"/>
      <c r="B12" s="18"/>
      <c r="C12" s="38" t="s">
        <v>133</v>
      </c>
      <c r="D12" s="89">
        <v>0</v>
      </c>
      <c r="E12" s="39" t="s">
        <v>30</v>
      </c>
      <c r="F12" s="90">
        <v>0</v>
      </c>
    </row>
    <row r="13" spans="1:6" ht="15" customHeight="1">
      <c r="A13" s="17"/>
      <c r="B13" s="19"/>
      <c r="C13" s="16" t="s">
        <v>89</v>
      </c>
      <c r="D13" s="93">
        <v>0</v>
      </c>
      <c r="E13" s="39" t="s">
        <v>75</v>
      </c>
      <c r="F13" s="90">
        <v>0</v>
      </c>
    </row>
    <row r="14" spans="1:6" ht="15" customHeight="1">
      <c r="A14" s="17"/>
      <c r="B14" s="19"/>
      <c r="C14" s="20" t="s">
        <v>100</v>
      </c>
      <c r="D14" s="92">
        <v>86.2148</v>
      </c>
      <c r="E14" s="39" t="s">
        <v>130</v>
      </c>
      <c r="F14" s="90">
        <v>0</v>
      </c>
    </row>
    <row r="15" spans="1:6" ht="15" customHeight="1">
      <c r="A15" s="21"/>
      <c r="B15" s="19"/>
      <c r="C15" s="22" t="s">
        <v>139</v>
      </c>
      <c r="D15" s="91">
        <v>0</v>
      </c>
      <c r="E15" s="39" t="s">
        <v>146</v>
      </c>
      <c r="F15" s="90">
        <v>0</v>
      </c>
    </row>
    <row r="16" spans="1:6" ht="15" customHeight="1">
      <c r="A16" s="23"/>
      <c r="B16" s="24"/>
      <c r="C16" s="22" t="s">
        <v>54</v>
      </c>
      <c r="D16" s="91">
        <v>0</v>
      </c>
      <c r="E16" s="39" t="s">
        <v>31</v>
      </c>
      <c r="F16" s="90">
        <v>400</v>
      </c>
    </row>
    <row r="17" spans="1:6" ht="15" customHeight="1">
      <c r="A17" s="23"/>
      <c r="B17" s="24"/>
      <c r="C17" s="22" t="s">
        <v>68</v>
      </c>
      <c r="D17" s="91">
        <v>0</v>
      </c>
      <c r="E17" s="40" t="s">
        <v>96</v>
      </c>
      <c r="F17" s="90">
        <v>100</v>
      </c>
    </row>
    <row r="18" spans="1:7" ht="15" customHeight="1">
      <c r="A18" s="11"/>
      <c r="B18" s="24"/>
      <c r="C18" s="22" t="s">
        <v>159</v>
      </c>
      <c r="D18" s="91">
        <v>0</v>
      </c>
      <c r="E18" s="40" t="s">
        <v>148</v>
      </c>
      <c r="F18" s="94">
        <v>0</v>
      </c>
      <c r="G18" s="2"/>
    </row>
    <row r="19" spans="1:7" ht="15" customHeight="1">
      <c r="A19" s="26"/>
      <c r="B19" s="24"/>
      <c r="C19" s="22" t="s">
        <v>13</v>
      </c>
      <c r="D19" s="91">
        <v>0</v>
      </c>
      <c r="E19" s="35"/>
      <c r="F19" s="41"/>
      <c r="G19" s="2"/>
    </row>
    <row r="20" spans="1:7" ht="15" customHeight="1">
      <c r="A20" s="11" t="s">
        <v>35</v>
      </c>
      <c r="B20" s="19">
        <f>SUM(B5+B8+B9+B10)</f>
        <v>2476.9138000000003</v>
      </c>
      <c r="C20" s="22" t="s">
        <v>80</v>
      </c>
      <c r="D20" s="91">
        <v>0</v>
      </c>
      <c r="E20" s="35"/>
      <c r="F20" s="35"/>
      <c r="G20" s="2"/>
    </row>
    <row r="21" spans="1:7" ht="15" customHeight="1">
      <c r="A21" s="27"/>
      <c r="B21" s="19"/>
      <c r="C21" s="22" t="s">
        <v>152</v>
      </c>
      <c r="D21" s="91">
        <v>0</v>
      </c>
      <c r="E21" s="35"/>
      <c r="F21" s="35"/>
      <c r="G21" s="2"/>
    </row>
    <row r="22" spans="1:7" ht="15" customHeight="1">
      <c r="A22" s="27"/>
      <c r="B22" s="28"/>
      <c r="C22" s="22" t="s">
        <v>162</v>
      </c>
      <c r="D22" s="89">
        <v>0</v>
      </c>
      <c r="E22" s="35"/>
      <c r="F22" s="35"/>
      <c r="G22" s="2"/>
    </row>
    <row r="23" spans="1:8" ht="15" customHeight="1">
      <c r="A23" s="17"/>
      <c r="B23" s="28"/>
      <c r="C23" s="22" t="s">
        <v>175</v>
      </c>
      <c r="D23" s="92">
        <v>0</v>
      </c>
      <c r="E23" s="35"/>
      <c r="F23" s="35"/>
      <c r="G23" s="2"/>
      <c r="H23" s="2"/>
    </row>
    <row r="24" spans="1:8" ht="15" customHeight="1">
      <c r="A24" s="12" t="s">
        <v>113</v>
      </c>
      <c r="B24" s="91">
        <v>0</v>
      </c>
      <c r="C24" s="29" t="s">
        <v>76</v>
      </c>
      <c r="D24" s="91">
        <v>83.5924</v>
      </c>
      <c r="E24" s="35"/>
      <c r="F24" s="35"/>
      <c r="G24" s="2"/>
      <c r="H24" s="2"/>
    </row>
    <row r="25" spans="1:7" ht="15" customHeight="1">
      <c r="A25" s="15" t="s">
        <v>18</v>
      </c>
      <c r="B25" s="89">
        <v>0</v>
      </c>
      <c r="C25" s="29" t="s">
        <v>12</v>
      </c>
      <c r="D25" s="91">
        <v>0</v>
      </c>
      <c r="E25" s="35"/>
      <c r="F25" s="35"/>
      <c r="G25" s="2"/>
    </row>
    <row r="26" spans="1:7" ht="15" customHeight="1">
      <c r="A26" s="15" t="s">
        <v>4</v>
      </c>
      <c r="B26" s="92">
        <v>0</v>
      </c>
      <c r="C26" s="29" t="s">
        <v>137</v>
      </c>
      <c r="D26" s="91">
        <v>0</v>
      </c>
      <c r="E26" s="35"/>
      <c r="F26" s="35"/>
      <c r="G26" s="2"/>
    </row>
    <row r="27" spans="1:7" ht="15" customHeight="1">
      <c r="A27" s="30" t="s">
        <v>123</v>
      </c>
      <c r="B27" s="91">
        <v>0</v>
      </c>
      <c r="C27" s="29" t="s">
        <v>182</v>
      </c>
      <c r="D27" s="89">
        <v>0</v>
      </c>
      <c r="E27" s="36"/>
      <c r="F27" s="35"/>
      <c r="G27" s="2"/>
    </row>
    <row r="28" spans="1:7" ht="15" customHeight="1">
      <c r="A28" s="30" t="s">
        <v>165</v>
      </c>
      <c r="B28" s="89">
        <v>0</v>
      </c>
      <c r="C28" s="29" t="s">
        <v>59</v>
      </c>
      <c r="D28" s="92">
        <v>0</v>
      </c>
      <c r="E28" s="36"/>
      <c r="F28" s="35"/>
      <c r="G28" s="2"/>
    </row>
    <row r="29" spans="1:7" ht="15" customHeight="1">
      <c r="A29" s="31"/>
      <c r="B29" s="23"/>
      <c r="C29" s="22" t="s">
        <v>129</v>
      </c>
      <c r="D29" s="89">
        <v>0</v>
      </c>
      <c r="E29" s="36"/>
      <c r="F29" s="35"/>
      <c r="G29" s="2"/>
    </row>
    <row r="30" spans="1:7" ht="15" customHeight="1">
      <c r="A30" s="31"/>
      <c r="B30" s="31"/>
      <c r="C30" s="22" t="s">
        <v>65</v>
      </c>
      <c r="D30" s="95">
        <v>0</v>
      </c>
      <c r="E30" s="36"/>
      <c r="F30" s="35"/>
      <c r="G30" s="2"/>
    </row>
    <row r="31" spans="1:7" ht="15" customHeight="1">
      <c r="A31" s="31"/>
      <c r="B31" s="31"/>
      <c r="C31" s="22" t="s">
        <v>88</v>
      </c>
      <c r="D31" s="95">
        <v>0</v>
      </c>
      <c r="E31" s="36"/>
      <c r="F31" s="35"/>
      <c r="G31" s="2"/>
    </row>
    <row r="32" spans="1:7" ht="15" customHeight="1">
      <c r="A32" s="11"/>
      <c r="B32" s="24"/>
      <c r="C32" s="22" t="s">
        <v>156</v>
      </c>
      <c r="D32" s="95">
        <v>0</v>
      </c>
      <c r="E32" s="35"/>
      <c r="F32" s="35"/>
      <c r="G32" s="2"/>
    </row>
    <row r="33" spans="1:8" ht="15" customHeight="1">
      <c r="A33" s="32" t="s">
        <v>184</v>
      </c>
      <c r="B33" s="89">
        <v>2476.9138</v>
      </c>
      <c r="C33" s="33" t="s">
        <v>40</v>
      </c>
      <c r="D33" s="18">
        <f>SUM(D5:D32)</f>
        <v>2476.9138000000003</v>
      </c>
      <c r="E33" s="33" t="s">
        <v>40</v>
      </c>
      <c r="F33" s="42">
        <f>SUM(F5,F9)</f>
        <v>2476.9138000000003</v>
      </c>
      <c r="G33" s="2"/>
      <c r="H33" s="2"/>
    </row>
    <row r="34" spans="1:4" ht="15.75" customHeight="1">
      <c r="A34" s="2"/>
      <c r="B34" s="2"/>
      <c r="C34" s="2"/>
      <c r="D34" s="34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5.5" style="0" customWidth="1"/>
    <col min="3" max="3" width="15.16015625" style="0" customWidth="1"/>
    <col min="4" max="11" width="11.5" style="0" customWidth="1"/>
    <col min="12" max="14" width="6.83203125" style="0" customWidth="1"/>
  </cols>
  <sheetData>
    <row r="1" spans="1:14" ht="18" customHeight="1">
      <c r="A1" s="75"/>
      <c r="B1" s="43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  <c r="N1" s="44" t="s">
        <v>173</v>
      </c>
    </row>
    <row r="2" spans="1:14" ht="32.25" customHeight="1">
      <c r="A2" s="77" t="s">
        <v>20</v>
      </c>
      <c r="B2" s="46"/>
      <c r="C2" s="47"/>
      <c r="D2" s="47"/>
      <c r="E2" s="48"/>
      <c r="F2" s="49"/>
      <c r="G2" s="49"/>
      <c r="H2" s="49"/>
      <c r="I2" s="49"/>
      <c r="J2" s="49"/>
      <c r="K2" s="49"/>
      <c r="L2" s="49"/>
      <c r="M2" s="50"/>
      <c r="N2" s="50"/>
    </row>
    <row r="3" spans="1:14" ht="19.5" customHeight="1">
      <c r="A3" s="103" t="s">
        <v>128</v>
      </c>
      <c r="B3" s="46"/>
      <c r="C3" s="47"/>
      <c r="D3" s="47"/>
      <c r="E3" s="48"/>
      <c r="F3" s="49"/>
      <c r="G3" s="49"/>
      <c r="H3" s="49"/>
      <c r="I3" s="49"/>
      <c r="J3" s="49"/>
      <c r="K3" s="49"/>
      <c r="L3" s="49"/>
      <c r="M3" s="50"/>
      <c r="N3" s="3" t="s">
        <v>87</v>
      </c>
    </row>
    <row r="4" spans="1:15" ht="18" customHeight="1">
      <c r="A4" s="122" t="s">
        <v>86</v>
      </c>
      <c r="B4" s="124" t="s">
        <v>138</v>
      </c>
      <c r="C4" s="62" t="s">
        <v>161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8" customHeight="1">
      <c r="A5" s="123"/>
      <c r="B5" s="124"/>
      <c r="C5" s="120" t="s">
        <v>143</v>
      </c>
      <c r="D5" s="119" t="s">
        <v>27</v>
      </c>
      <c r="E5" s="119"/>
      <c r="F5" s="119"/>
      <c r="G5" s="118" t="s">
        <v>62</v>
      </c>
      <c r="H5" s="118" t="s">
        <v>52</v>
      </c>
      <c r="I5" s="121" t="s">
        <v>23</v>
      </c>
      <c r="J5" s="117" t="s">
        <v>97</v>
      </c>
      <c r="K5" s="117"/>
      <c r="L5" s="117"/>
      <c r="M5" s="117"/>
      <c r="N5" s="117"/>
      <c r="O5" s="52"/>
    </row>
    <row r="6" spans="1:15" ht="60.75" customHeight="1">
      <c r="A6" s="123"/>
      <c r="B6" s="124"/>
      <c r="C6" s="120"/>
      <c r="D6" s="55" t="s">
        <v>45</v>
      </c>
      <c r="E6" s="53" t="s">
        <v>9</v>
      </c>
      <c r="F6" s="55" t="s">
        <v>168</v>
      </c>
      <c r="G6" s="118"/>
      <c r="H6" s="118"/>
      <c r="I6" s="121"/>
      <c r="J6" s="56" t="s">
        <v>45</v>
      </c>
      <c r="K6" s="56" t="s">
        <v>179</v>
      </c>
      <c r="L6" s="56" t="s">
        <v>145</v>
      </c>
      <c r="M6" s="56" t="s">
        <v>94</v>
      </c>
      <c r="N6" s="56" t="s">
        <v>95</v>
      </c>
      <c r="O6" s="52"/>
    </row>
    <row r="7" spans="1:15" ht="18" customHeight="1">
      <c r="A7" s="64" t="s">
        <v>116</v>
      </c>
      <c r="B7" s="76" t="s">
        <v>116</v>
      </c>
      <c r="C7" s="67">
        <v>1</v>
      </c>
      <c r="D7" s="67">
        <f aca="true" t="shared" si="0" ref="D7:N7">C7+1</f>
        <v>2</v>
      </c>
      <c r="E7" s="67">
        <f t="shared" si="0"/>
        <v>3</v>
      </c>
      <c r="F7" s="67">
        <f t="shared" si="0"/>
        <v>4</v>
      </c>
      <c r="G7" s="67">
        <f t="shared" si="0"/>
        <v>5</v>
      </c>
      <c r="H7" s="67">
        <f t="shared" si="0"/>
        <v>6</v>
      </c>
      <c r="I7" s="67">
        <f t="shared" si="0"/>
        <v>7</v>
      </c>
      <c r="J7" s="67">
        <f t="shared" si="0"/>
        <v>8</v>
      </c>
      <c r="K7" s="67">
        <f t="shared" si="0"/>
        <v>9</v>
      </c>
      <c r="L7" s="67">
        <f t="shared" si="0"/>
        <v>10</v>
      </c>
      <c r="M7" s="67">
        <f t="shared" si="0"/>
        <v>11</v>
      </c>
      <c r="N7" s="67">
        <f t="shared" si="0"/>
        <v>12</v>
      </c>
      <c r="O7" s="52"/>
    </row>
    <row r="8" spans="1:15" ht="27.75" customHeight="1">
      <c r="A8" s="102"/>
      <c r="B8" s="99" t="s">
        <v>45</v>
      </c>
      <c r="C8" s="100">
        <v>2476.9138</v>
      </c>
      <c r="D8" s="101">
        <v>1410.1138</v>
      </c>
      <c r="E8" s="101">
        <v>1408.6138</v>
      </c>
      <c r="F8" s="101">
        <v>1.5</v>
      </c>
      <c r="G8" s="94">
        <v>0</v>
      </c>
      <c r="H8" s="94">
        <v>462</v>
      </c>
      <c r="I8" s="94">
        <v>604.8</v>
      </c>
      <c r="J8" s="94">
        <v>0</v>
      </c>
      <c r="K8" s="94">
        <v>0</v>
      </c>
      <c r="L8" s="97">
        <v>0</v>
      </c>
      <c r="M8" s="98">
        <v>0</v>
      </c>
      <c r="N8" s="101">
        <v>0</v>
      </c>
      <c r="O8" s="57"/>
    </row>
    <row r="9" spans="1:14" ht="27.75" customHeight="1">
      <c r="A9" s="102" t="s">
        <v>93</v>
      </c>
      <c r="B9" s="99" t="s">
        <v>42</v>
      </c>
      <c r="C9" s="100">
        <v>2476.9138</v>
      </c>
      <c r="D9" s="101">
        <v>1410.1138</v>
      </c>
      <c r="E9" s="101">
        <v>1408.6138</v>
      </c>
      <c r="F9" s="101">
        <v>1.5</v>
      </c>
      <c r="G9" s="94">
        <v>0</v>
      </c>
      <c r="H9" s="94">
        <v>462</v>
      </c>
      <c r="I9" s="94">
        <v>604.8</v>
      </c>
      <c r="J9" s="94">
        <v>0</v>
      </c>
      <c r="K9" s="94">
        <v>0</v>
      </c>
      <c r="L9" s="97">
        <v>0</v>
      </c>
      <c r="M9" s="98">
        <v>0</v>
      </c>
      <c r="N9" s="101">
        <v>0</v>
      </c>
    </row>
    <row r="10" spans="1:14" ht="27.75" customHeight="1">
      <c r="A10" s="102" t="s">
        <v>124</v>
      </c>
      <c r="B10" s="99" t="s">
        <v>166</v>
      </c>
      <c r="C10" s="100">
        <v>2476.9138</v>
      </c>
      <c r="D10" s="101">
        <v>1410.1138</v>
      </c>
      <c r="E10" s="101">
        <v>1408.6138</v>
      </c>
      <c r="F10" s="101">
        <v>1.5</v>
      </c>
      <c r="G10" s="94">
        <v>0</v>
      </c>
      <c r="H10" s="94">
        <v>462</v>
      </c>
      <c r="I10" s="94">
        <v>604.8</v>
      </c>
      <c r="J10" s="94">
        <v>0</v>
      </c>
      <c r="K10" s="94">
        <v>0</v>
      </c>
      <c r="L10" s="97">
        <v>0</v>
      </c>
      <c r="M10" s="98">
        <v>0</v>
      </c>
      <c r="N10" s="101">
        <v>0</v>
      </c>
    </row>
    <row r="11" spans="1:14" ht="18" customHeight="1">
      <c r="A11" s="25"/>
      <c r="B11" s="25"/>
      <c r="C11" s="25"/>
      <c r="D11" s="25"/>
      <c r="E11" s="25"/>
      <c r="F11" s="25"/>
      <c r="G11" s="25"/>
      <c r="I11" s="25"/>
      <c r="J11" s="25"/>
      <c r="K11" s="25"/>
      <c r="L11" s="25"/>
      <c r="M11" s="25"/>
      <c r="N11" s="25"/>
    </row>
    <row r="12" spans="1:14" ht="18" customHeight="1">
      <c r="A12" s="63"/>
      <c r="B12" s="58"/>
      <c r="C12" s="59"/>
      <c r="D12" s="59"/>
      <c r="E12" s="60"/>
      <c r="F12" s="59"/>
      <c r="G12" s="59"/>
      <c r="H12" s="59"/>
      <c r="I12" s="59"/>
      <c r="J12" s="59"/>
      <c r="K12" s="59"/>
      <c r="L12" s="59"/>
      <c r="M12" s="59"/>
      <c r="N12" s="61"/>
    </row>
    <row r="13" spans="1:13" ht="18" customHeight="1">
      <c r="A13" s="25"/>
      <c r="B13" s="25"/>
      <c r="C13" s="25"/>
      <c r="D13" s="25"/>
      <c r="E13" s="25"/>
      <c r="F13" s="25"/>
      <c r="G13" s="25"/>
      <c r="H13" s="25"/>
      <c r="I13" s="25"/>
      <c r="K13" s="25"/>
      <c r="L13" s="25"/>
      <c r="M13" s="25"/>
    </row>
    <row r="14" spans="1:14" ht="18" customHeight="1">
      <c r="A14" s="44"/>
      <c r="B14" s="58"/>
      <c r="C14" s="59"/>
      <c r="D14" s="59"/>
      <c r="E14" s="60"/>
      <c r="F14" s="59"/>
      <c r="G14" s="59"/>
      <c r="H14" s="59"/>
      <c r="I14" s="59"/>
      <c r="J14" s="61"/>
      <c r="K14" s="59"/>
      <c r="L14" s="59"/>
      <c r="M14" s="59"/>
      <c r="N14" s="61"/>
    </row>
    <row r="15" spans="2:13" ht="12.75" customHeight="1">
      <c r="B15" s="25"/>
      <c r="C15" s="25"/>
      <c r="D15" s="25"/>
      <c r="E15" s="25"/>
      <c r="F15" s="25"/>
      <c r="G15" s="25"/>
      <c r="H15" s="25"/>
      <c r="I15" s="25"/>
      <c r="K15" s="25"/>
      <c r="L15" s="25"/>
      <c r="M15" s="25"/>
    </row>
    <row r="16" spans="2:13" ht="12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ht="12.7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ht="12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ht="12.75" customHeight="1">
      <c r="B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4:13" ht="12.75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3:12" ht="12.75" customHeight="1">
      <c r="C21" s="25"/>
      <c r="D21" s="25"/>
      <c r="E21" s="25"/>
      <c r="G21" s="25"/>
      <c r="H21" s="25"/>
      <c r="I21" s="25"/>
      <c r="J21" s="25"/>
      <c r="K21" s="25"/>
      <c r="L21" s="25"/>
    </row>
    <row r="22" spans="3:12" ht="12.75" customHeight="1">
      <c r="C22" s="25"/>
      <c r="E22" s="25"/>
      <c r="G22" s="25"/>
      <c r="H22" s="25"/>
      <c r="I22" s="25"/>
      <c r="J22" s="25"/>
      <c r="L22" s="25"/>
    </row>
    <row r="23" spans="4:12" ht="12.75" customHeight="1">
      <c r="D23" s="25"/>
      <c r="E23" s="25"/>
      <c r="H23" s="25"/>
      <c r="K23" s="25"/>
      <c r="L23" s="25"/>
    </row>
    <row r="24" spans="4:12" ht="12.75" customHeight="1">
      <c r="D24" s="25"/>
      <c r="E24" s="25"/>
      <c r="F24" s="25"/>
      <c r="K24" s="25"/>
      <c r="L24" s="25"/>
    </row>
    <row r="25" spans="4:12" ht="12.75" customHeight="1">
      <c r="D25" s="25"/>
      <c r="E25" s="25"/>
      <c r="F25" s="25"/>
      <c r="L25" s="25"/>
    </row>
    <row r="26" spans="4:11" ht="12.75" customHeight="1">
      <c r="D26" s="25"/>
      <c r="F26" s="25"/>
      <c r="K26" s="25"/>
    </row>
    <row r="27" spans="5:11" ht="12.75" customHeight="1">
      <c r="E27" s="25"/>
      <c r="F27" s="25"/>
      <c r="K27" s="25"/>
    </row>
    <row r="28" ht="12.75" customHeight="1">
      <c r="E28" s="25"/>
    </row>
    <row r="29" spans="5:11" ht="12.75" customHeight="1">
      <c r="E29" s="25"/>
      <c r="F29" s="25"/>
      <c r="K29" s="25"/>
    </row>
    <row r="30" ht="20.25" customHeight="1"/>
    <row r="31" ht="20.25" customHeight="1"/>
    <row r="32" ht="20.25" customHeight="1"/>
    <row r="33" ht="20.25" customHeight="1"/>
    <row r="34" ht="20.25" customHeight="1"/>
    <row r="35" ht="15.75" customHeight="1"/>
    <row r="36" ht="9.75" customHeight="1"/>
    <row r="37" ht="9.75" customHeight="1"/>
  </sheetData>
  <mergeCells count="8">
    <mergeCell ref="C5:C6"/>
    <mergeCell ref="I5:I6"/>
    <mergeCell ref="A4:A6"/>
    <mergeCell ref="B4:B6"/>
    <mergeCell ref="J5:N5"/>
    <mergeCell ref="H5:H6"/>
    <mergeCell ref="G5:G6"/>
    <mergeCell ref="D5:F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65" customWidth="1"/>
    <col min="2" max="2" width="32.66015625" style="65" customWidth="1"/>
    <col min="3" max="17" width="13" style="65" customWidth="1"/>
    <col min="18" max="249" width="9.16015625" style="65" customWidth="1"/>
  </cols>
  <sheetData>
    <row r="1" spans="1:17" s="65" customFormat="1" ht="9.75" customHeight="1">
      <c r="A1" s="66"/>
      <c r="Q1" s="57" t="s">
        <v>118</v>
      </c>
    </row>
    <row r="2" spans="1:17" ht="22.5" customHeight="1">
      <c r="A2" s="72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1.75" customHeight="1">
      <c r="A3" s="103" t="s">
        <v>128</v>
      </c>
      <c r="Q3" s="57" t="s">
        <v>87</v>
      </c>
    </row>
    <row r="4" spans="1:17" ht="18" customHeight="1">
      <c r="A4" s="125" t="s">
        <v>103</v>
      </c>
      <c r="B4" s="118" t="s">
        <v>140</v>
      </c>
      <c r="C4" s="117" t="s">
        <v>143</v>
      </c>
      <c r="D4" s="69" t="s">
        <v>21</v>
      </c>
      <c r="E4" s="68"/>
      <c r="F4" s="68"/>
      <c r="G4" s="68"/>
      <c r="H4" s="68" t="s">
        <v>106</v>
      </c>
      <c r="I4" s="68"/>
      <c r="J4" s="68"/>
      <c r="K4" s="68"/>
      <c r="L4" s="68"/>
      <c r="M4" s="68"/>
      <c r="N4" s="68"/>
      <c r="O4" s="68"/>
      <c r="P4" s="68"/>
      <c r="Q4" s="68"/>
    </row>
    <row r="5" spans="1:17" ht="27.75" customHeight="1">
      <c r="A5" s="118"/>
      <c r="B5" s="118"/>
      <c r="C5" s="117"/>
      <c r="D5" s="70" t="s">
        <v>45</v>
      </c>
      <c r="E5" s="55" t="s">
        <v>92</v>
      </c>
      <c r="F5" s="55" t="s">
        <v>119</v>
      </c>
      <c r="G5" s="55" t="s">
        <v>7</v>
      </c>
      <c r="H5" s="55" t="s">
        <v>45</v>
      </c>
      <c r="I5" s="55" t="s">
        <v>92</v>
      </c>
      <c r="J5" s="55" t="s">
        <v>119</v>
      </c>
      <c r="K5" s="55" t="s">
        <v>7</v>
      </c>
      <c r="L5" s="55" t="s">
        <v>50</v>
      </c>
      <c r="M5" s="55" t="s">
        <v>74</v>
      </c>
      <c r="N5" s="55" t="s">
        <v>47</v>
      </c>
      <c r="O5" s="55" t="s">
        <v>19</v>
      </c>
      <c r="P5" s="55" t="s">
        <v>34</v>
      </c>
      <c r="Q5" s="55" t="s">
        <v>6</v>
      </c>
    </row>
    <row r="6" spans="1:17" ht="12.75" customHeight="1">
      <c r="A6" s="73" t="s">
        <v>116</v>
      </c>
      <c r="B6" s="73" t="s">
        <v>116</v>
      </c>
      <c r="C6" s="73">
        <v>1</v>
      </c>
      <c r="D6" s="73">
        <f aca="true" t="shared" si="0" ref="D6:Q6">C6+1</f>
        <v>2</v>
      </c>
      <c r="E6" s="73">
        <f t="shared" si="0"/>
        <v>3</v>
      </c>
      <c r="F6" s="73">
        <f t="shared" si="0"/>
        <v>4</v>
      </c>
      <c r="G6" s="73">
        <f t="shared" si="0"/>
        <v>5</v>
      </c>
      <c r="H6" s="73">
        <f t="shared" si="0"/>
        <v>6</v>
      </c>
      <c r="I6" s="73">
        <f t="shared" si="0"/>
        <v>7</v>
      </c>
      <c r="J6" s="73">
        <f t="shared" si="0"/>
        <v>8</v>
      </c>
      <c r="K6" s="73">
        <f t="shared" si="0"/>
        <v>9</v>
      </c>
      <c r="L6" s="73">
        <f t="shared" si="0"/>
        <v>10</v>
      </c>
      <c r="M6" s="73">
        <f t="shared" si="0"/>
        <v>11</v>
      </c>
      <c r="N6" s="73">
        <f t="shared" si="0"/>
        <v>12</v>
      </c>
      <c r="O6" s="73">
        <f t="shared" si="0"/>
        <v>13</v>
      </c>
      <c r="P6" s="73">
        <f t="shared" si="0"/>
        <v>14</v>
      </c>
      <c r="Q6" s="73">
        <f t="shared" si="0"/>
        <v>15</v>
      </c>
    </row>
    <row r="7" spans="1:18" ht="29.25" customHeight="1">
      <c r="A7" s="107"/>
      <c r="B7" s="104" t="s">
        <v>45</v>
      </c>
      <c r="C7" s="105">
        <v>2476.9138</v>
      </c>
      <c r="D7" s="89">
        <v>1853.4138</v>
      </c>
      <c r="E7" s="106">
        <v>1020.192</v>
      </c>
      <c r="F7" s="105">
        <v>419.8014</v>
      </c>
      <c r="G7" s="89">
        <v>413.4204</v>
      </c>
      <c r="H7" s="106">
        <v>623.5</v>
      </c>
      <c r="I7" s="106">
        <v>0</v>
      </c>
      <c r="J7" s="106">
        <v>123.5</v>
      </c>
      <c r="K7" s="106">
        <v>0</v>
      </c>
      <c r="L7" s="106">
        <v>0</v>
      </c>
      <c r="M7" s="106">
        <v>0</v>
      </c>
      <c r="N7" s="106">
        <v>0</v>
      </c>
      <c r="O7" s="106">
        <v>400</v>
      </c>
      <c r="P7" s="106">
        <v>100</v>
      </c>
      <c r="Q7" s="106">
        <v>0</v>
      </c>
      <c r="R7" s="66"/>
    </row>
    <row r="8" spans="1:18" ht="29.25" customHeight="1">
      <c r="A8" s="107" t="s">
        <v>93</v>
      </c>
      <c r="B8" s="104" t="s">
        <v>42</v>
      </c>
      <c r="C8" s="105">
        <v>2476.9138</v>
      </c>
      <c r="D8" s="89">
        <v>1853.4138</v>
      </c>
      <c r="E8" s="106">
        <v>1020.192</v>
      </c>
      <c r="F8" s="105">
        <v>419.8014</v>
      </c>
      <c r="G8" s="89">
        <v>413.4204</v>
      </c>
      <c r="H8" s="106">
        <v>623.5</v>
      </c>
      <c r="I8" s="106">
        <v>0</v>
      </c>
      <c r="J8" s="106">
        <v>123.5</v>
      </c>
      <c r="K8" s="106">
        <v>0</v>
      </c>
      <c r="L8" s="106">
        <v>0</v>
      </c>
      <c r="M8" s="106">
        <v>0</v>
      </c>
      <c r="N8" s="106">
        <v>0</v>
      </c>
      <c r="O8" s="106">
        <v>400</v>
      </c>
      <c r="P8" s="106">
        <v>100</v>
      </c>
      <c r="Q8" s="106">
        <v>0</v>
      </c>
      <c r="R8" s="66"/>
    </row>
    <row r="9" spans="1:17" ht="29.25" customHeight="1">
      <c r="A9" s="107" t="s">
        <v>124</v>
      </c>
      <c r="B9" s="104" t="s">
        <v>166</v>
      </c>
      <c r="C9" s="105">
        <v>2476.9138</v>
      </c>
      <c r="D9" s="89">
        <v>1853.4138</v>
      </c>
      <c r="E9" s="106">
        <v>1020.192</v>
      </c>
      <c r="F9" s="105">
        <v>419.8014</v>
      </c>
      <c r="G9" s="89">
        <v>413.4204</v>
      </c>
      <c r="H9" s="106">
        <v>623.5</v>
      </c>
      <c r="I9" s="106">
        <v>0</v>
      </c>
      <c r="J9" s="106">
        <v>123.5</v>
      </c>
      <c r="K9" s="106">
        <v>0</v>
      </c>
      <c r="L9" s="106">
        <v>0</v>
      </c>
      <c r="M9" s="106">
        <v>0</v>
      </c>
      <c r="N9" s="106">
        <v>0</v>
      </c>
      <c r="O9" s="106">
        <v>400</v>
      </c>
      <c r="P9" s="106">
        <v>100</v>
      </c>
      <c r="Q9" s="106">
        <v>0</v>
      </c>
    </row>
    <row r="10" spans="1:17" ht="29.25" customHeight="1">
      <c r="A10" s="107" t="s">
        <v>108</v>
      </c>
      <c r="B10" s="104" t="s">
        <v>154</v>
      </c>
      <c r="C10" s="105">
        <v>2307.1066</v>
      </c>
      <c r="D10" s="89">
        <v>1683.6066</v>
      </c>
      <c r="E10" s="106">
        <v>933.9772</v>
      </c>
      <c r="F10" s="105">
        <v>419.8014</v>
      </c>
      <c r="G10" s="89">
        <v>329.828</v>
      </c>
      <c r="H10" s="106">
        <v>623.5</v>
      </c>
      <c r="I10" s="106">
        <v>0</v>
      </c>
      <c r="J10" s="106">
        <v>123.5</v>
      </c>
      <c r="K10" s="106">
        <v>0</v>
      </c>
      <c r="L10" s="106">
        <v>0</v>
      </c>
      <c r="M10" s="106">
        <v>0</v>
      </c>
      <c r="N10" s="106">
        <v>0</v>
      </c>
      <c r="O10" s="106">
        <v>400</v>
      </c>
      <c r="P10" s="106">
        <v>100</v>
      </c>
      <c r="Q10" s="106">
        <v>0</v>
      </c>
    </row>
    <row r="11" spans="1:17" ht="29.25" customHeight="1">
      <c r="A11" s="107" t="s">
        <v>171</v>
      </c>
      <c r="B11" s="104" t="s">
        <v>2</v>
      </c>
      <c r="C11" s="105">
        <v>2307.1066</v>
      </c>
      <c r="D11" s="89">
        <v>1683.6066</v>
      </c>
      <c r="E11" s="106">
        <v>933.9772</v>
      </c>
      <c r="F11" s="105">
        <v>419.8014</v>
      </c>
      <c r="G11" s="89">
        <v>329.828</v>
      </c>
      <c r="H11" s="106">
        <v>623.5</v>
      </c>
      <c r="I11" s="106">
        <v>0</v>
      </c>
      <c r="J11" s="106">
        <v>123.5</v>
      </c>
      <c r="K11" s="106">
        <v>0</v>
      </c>
      <c r="L11" s="106">
        <v>0</v>
      </c>
      <c r="M11" s="106">
        <v>0</v>
      </c>
      <c r="N11" s="106">
        <v>0</v>
      </c>
      <c r="O11" s="106">
        <v>400</v>
      </c>
      <c r="P11" s="106">
        <v>100</v>
      </c>
      <c r="Q11" s="106">
        <v>0</v>
      </c>
    </row>
    <row r="12" spans="1:17" ht="29.25" customHeight="1">
      <c r="A12" s="107" t="s">
        <v>48</v>
      </c>
      <c r="B12" s="104" t="s">
        <v>115</v>
      </c>
      <c r="C12" s="105">
        <v>2307.1066</v>
      </c>
      <c r="D12" s="89">
        <v>1683.6066</v>
      </c>
      <c r="E12" s="106">
        <v>933.9772</v>
      </c>
      <c r="F12" s="105">
        <v>419.8014</v>
      </c>
      <c r="G12" s="89">
        <v>329.828</v>
      </c>
      <c r="H12" s="106">
        <v>623.5</v>
      </c>
      <c r="I12" s="106">
        <v>0</v>
      </c>
      <c r="J12" s="106">
        <v>123.5</v>
      </c>
      <c r="K12" s="106">
        <v>0</v>
      </c>
      <c r="L12" s="106">
        <v>0</v>
      </c>
      <c r="M12" s="106">
        <v>0</v>
      </c>
      <c r="N12" s="106">
        <v>0</v>
      </c>
      <c r="O12" s="106">
        <v>400</v>
      </c>
      <c r="P12" s="106">
        <v>100</v>
      </c>
      <c r="Q12" s="106">
        <v>0</v>
      </c>
    </row>
    <row r="13" spans="1:17" ht="29.25" customHeight="1">
      <c r="A13" s="107" t="s">
        <v>3</v>
      </c>
      <c r="B13" s="104" t="s">
        <v>170</v>
      </c>
      <c r="C13" s="105">
        <v>86.2148</v>
      </c>
      <c r="D13" s="89">
        <v>86.2148</v>
      </c>
      <c r="E13" s="106">
        <v>86.2148</v>
      </c>
      <c r="F13" s="105">
        <v>0</v>
      </c>
      <c r="G13" s="89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</row>
    <row r="14" spans="1:17" ht="29.25" customHeight="1">
      <c r="A14" s="107" t="s">
        <v>127</v>
      </c>
      <c r="B14" s="104" t="s">
        <v>122</v>
      </c>
      <c r="C14" s="105">
        <v>86.2148</v>
      </c>
      <c r="D14" s="89">
        <v>86.2148</v>
      </c>
      <c r="E14" s="106">
        <v>86.2148</v>
      </c>
      <c r="F14" s="105">
        <v>0</v>
      </c>
      <c r="G14" s="89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</row>
    <row r="15" spans="1:17" ht="29.25" customHeight="1">
      <c r="A15" s="107" t="s">
        <v>104</v>
      </c>
      <c r="B15" s="104" t="s">
        <v>176</v>
      </c>
      <c r="C15" s="105">
        <v>86.2148</v>
      </c>
      <c r="D15" s="89">
        <v>86.2148</v>
      </c>
      <c r="E15" s="106">
        <v>86.2148</v>
      </c>
      <c r="F15" s="105">
        <v>0</v>
      </c>
      <c r="G15" s="89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</row>
    <row r="16" spans="1:17" ht="29.25" customHeight="1">
      <c r="A16" s="107" t="s">
        <v>43</v>
      </c>
      <c r="B16" s="104" t="s">
        <v>25</v>
      </c>
      <c r="C16" s="105">
        <v>83.5924</v>
      </c>
      <c r="D16" s="89">
        <v>83.5924</v>
      </c>
      <c r="E16" s="106">
        <v>0</v>
      </c>
      <c r="F16" s="105">
        <v>0</v>
      </c>
      <c r="G16" s="89">
        <v>83.5924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</row>
    <row r="17" spans="1:17" ht="29.25" customHeight="1">
      <c r="A17" s="107" t="s">
        <v>164</v>
      </c>
      <c r="B17" s="104" t="s">
        <v>8</v>
      </c>
      <c r="C17" s="105">
        <v>83.5924</v>
      </c>
      <c r="D17" s="89">
        <v>83.5924</v>
      </c>
      <c r="E17" s="106">
        <v>0</v>
      </c>
      <c r="F17" s="105">
        <v>0</v>
      </c>
      <c r="G17" s="89">
        <v>83.5924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</row>
    <row r="18" spans="1:17" ht="29.25" customHeight="1">
      <c r="A18" s="107" t="s">
        <v>85</v>
      </c>
      <c r="B18" s="104" t="s">
        <v>77</v>
      </c>
      <c r="C18" s="105">
        <v>83.5924</v>
      </c>
      <c r="D18" s="89">
        <v>83.5924</v>
      </c>
      <c r="E18" s="106">
        <v>0</v>
      </c>
      <c r="F18" s="105">
        <v>0</v>
      </c>
      <c r="G18" s="89">
        <v>83.5924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</row>
    <row r="19" spans="3:8" ht="12.75" customHeight="1">
      <c r="C19" s="66"/>
      <c r="H19" s="66"/>
    </row>
    <row r="20" ht="12.75" customHeight="1"/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7" width="13" style="0" customWidth="1"/>
  </cols>
  <sheetData>
    <row r="1" spans="1:249" ht="9.75" customHeight="1">
      <c r="A1" s="66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7" t="s">
        <v>17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</row>
    <row r="2" spans="1:249" ht="22.5" customHeight="1">
      <c r="A2" s="72" t="s">
        <v>147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21" customHeight="1">
      <c r="A3" s="103" t="s">
        <v>128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7" t="s">
        <v>87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spans="1:249" ht="18" customHeight="1">
      <c r="A4" s="125" t="s">
        <v>103</v>
      </c>
      <c r="B4" s="118" t="s">
        <v>140</v>
      </c>
      <c r="C4" s="117" t="s">
        <v>143</v>
      </c>
      <c r="D4" s="69" t="s">
        <v>21</v>
      </c>
      <c r="E4" s="68"/>
      <c r="F4" s="68"/>
      <c r="G4" s="68"/>
      <c r="H4" s="68" t="s">
        <v>106</v>
      </c>
      <c r="I4" s="68"/>
      <c r="J4" s="68"/>
      <c r="K4" s="68"/>
      <c r="L4" s="68"/>
      <c r="M4" s="68"/>
      <c r="N4" s="68"/>
      <c r="O4" s="68"/>
      <c r="P4" s="68"/>
      <c r="Q4" s="68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18.75" customHeight="1">
      <c r="A5" s="118"/>
      <c r="B5" s="118"/>
      <c r="C5" s="117"/>
      <c r="D5" s="70" t="s">
        <v>45</v>
      </c>
      <c r="E5" s="55" t="s">
        <v>92</v>
      </c>
      <c r="F5" s="55" t="s">
        <v>119</v>
      </c>
      <c r="G5" s="55" t="s">
        <v>7</v>
      </c>
      <c r="H5" s="55" t="s">
        <v>45</v>
      </c>
      <c r="I5" s="55" t="s">
        <v>92</v>
      </c>
      <c r="J5" s="55" t="s">
        <v>119</v>
      </c>
      <c r="K5" s="55" t="s">
        <v>7</v>
      </c>
      <c r="L5" s="55" t="s">
        <v>50</v>
      </c>
      <c r="M5" s="55" t="s">
        <v>74</v>
      </c>
      <c r="N5" s="55" t="s">
        <v>47</v>
      </c>
      <c r="O5" s="55" t="s">
        <v>19</v>
      </c>
      <c r="P5" s="55" t="s">
        <v>34</v>
      </c>
      <c r="Q5" s="55" t="s">
        <v>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12.75" customHeight="1">
      <c r="A6" s="73" t="s">
        <v>116</v>
      </c>
      <c r="B6" s="73" t="s">
        <v>116</v>
      </c>
      <c r="C6" s="73">
        <v>1</v>
      </c>
      <c r="D6" s="73">
        <f aca="true" t="shared" si="0" ref="D6:Q6">C6+1</f>
        <v>2</v>
      </c>
      <c r="E6" s="73">
        <f t="shared" si="0"/>
        <v>3</v>
      </c>
      <c r="F6" s="73">
        <f t="shared" si="0"/>
        <v>4</v>
      </c>
      <c r="G6" s="73">
        <f t="shared" si="0"/>
        <v>5</v>
      </c>
      <c r="H6" s="73">
        <f t="shared" si="0"/>
        <v>6</v>
      </c>
      <c r="I6" s="73">
        <f t="shared" si="0"/>
        <v>7</v>
      </c>
      <c r="J6" s="73">
        <f t="shared" si="0"/>
        <v>8</v>
      </c>
      <c r="K6" s="73">
        <f t="shared" si="0"/>
        <v>9</v>
      </c>
      <c r="L6" s="73">
        <f t="shared" si="0"/>
        <v>10</v>
      </c>
      <c r="M6" s="73">
        <f t="shared" si="0"/>
        <v>11</v>
      </c>
      <c r="N6" s="73">
        <f t="shared" si="0"/>
        <v>12</v>
      </c>
      <c r="O6" s="73">
        <f t="shared" si="0"/>
        <v>13</v>
      </c>
      <c r="P6" s="73">
        <f t="shared" si="0"/>
        <v>14</v>
      </c>
      <c r="Q6" s="73">
        <f t="shared" si="0"/>
        <v>15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29.25" customHeight="1">
      <c r="A7" s="107"/>
      <c r="B7" s="104" t="s">
        <v>45</v>
      </c>
      <c r="C7" s="105">
        <v>1410.1138</v>
      </c>
      <c r="D7" s="89">
        <v>1286.6138</v>
      </c>
      <c r="E7" s="106">
        <v>860.792</v>
      </c>
      <c r="F7" s="105">
        <v>14.4014</v>
      </c>
      <c r="G7" s="89">
        <v>411.4204</v>
      </c>
      <c r="H7" s="106">
        <v>123.5</v>
      </c>
      <c r="I7" s="106">
        <v>0</v>
      </c>
      <c r="J7" s="106">
        <v>123.5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29.25" customHeight="1">
      <c r="A8" s="107" t="s">
        <v>93</v>
      </c>
      <c r="B8" s="104" t="s">
        <v>42</v>
      </c>
      <c r="C8" s="105">
        <v>1410.1138</v>
      </c>
      <c r="D8" s="89">
        <v>1286.6138</v>
      </c>
      <c r="E8" s="106">
        <v>860.792</v>
      </c>
      <c r="F8" s="105">
        <v>14.4014</v>
      </c>
      <c r="G8" s="89">
        <v>411.4204</v>
      </c>
      <c r="H8" s="106">
        <v>123.5</v>
      </c>
      <c r="I8" s="106">
        <v>0</v>
      </c>
      <c r="J8" s="106">
        <v>123.5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66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29.25" customHeight="1">
      <c r="A9" s="107" t="s">
        <v>124</v>
      </c>
      <c r="B9" s="104" t="s">
        <v>166</v>
      </c>
      <c r="C9" s="105">
        <v>1410.1138</v>
      </c>
      <c r="D9" s="89">
        <v>1286.6138</v>
      </c>
      <c r="E9" s="106">
        <v>860.792</v>
      </c>
      <c r="F9" s="105">
        <v>14.4014</v>
      </c>
      <c r="G9" s="89">
        <v>411.4204</v>
      </c>
      <c r="H9" s="106">
        <v>123.5</v>
      </c>
      <c r="I9" s="106">
        <v>0</v>
      </c>
      <c r="J9" s="106">
        <v>123.5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29.25" customHeight="1">
      <c r="A10" s="107" t="s">
        <v>108</v>
      </c>
      <c r="B10" s="104" t="s">
        <v>154</v>
      </c>
      <c r="C10" s="105">
        <v>1244.2066</v>
      </c>
      <c r="D10" s="89">
        <v>1120.7066</v>
      </c>
      <c r="E10" s="106">
        <v>777.4772</v>
      </c>
      <c r="F10" s="105">
        <v>14.4014</v>
      </c>
      <c r="G10" s="89">
        <v>328.828</v>
      </c>
      <c r="H10" s="106">
        <v>123.5</v>
      </c>
      <c r="I10" s="106">
        <v>0</v>
      </c>
      <c r="J10" s="106">
        <v>123.5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29.25" customHeight="1">
      <c r="A11" s="107" t="s">
        <v>171</v>
      </c>
      <c r="B11" s="104" t="s">
        <v>2</v>
      </c>
      <c r="C11" s="105">
        <v>1244.2066</v>
      </c>
      <c r="D11" s="89">
        <v>1120.7066</v>
      </c>
      <c r="E11" s="106">
        <v>777.4772</v>
      </c>
      <c r="F11" s="105">
        <v>14.4014</v>
      </c>
      <c r="G11" s="89">
        <v>328.828</v>
      </c>
      <c r="H11" s="106">
        <v>123.5</v>
      </c>
      <c r="I11" s="106">
        <v>0</v>
      </c>
      <c r="J11" s="106">
        <v>123.5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29.25" customHeight="1">
      <c r="A12" s="107" t="s">
        <v>48</v>
      </c>
      <c r="B12" s="104" t="s">
        <v>115</v>
      </c>
      <c r="C12" s="105">
        <v>1244.2066</v>
      </c>
      <c r="D12" s="89">
        <v>1120.7066</v>
      </c>
      <c r="E12" s="106">
        <v>777.4772</v>
      </c>
      <c r="F12" s="105">
        <v>14.4014</v>
      </c>
      <c r="G12" s="89">
        <v>328.828</v>
      </c>
      <c r="H12" s="106">
        <v>123.5</v>
      </c>
      <c r="I12" s="106">
        <v>0</v>
      </c>
      <c r="J12" s="106">
        <v>123.5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29.25" customHeight="1">
      <c r="A13" s="107" t="s">
        <v>3</v>
      </c>
      <c r="B13" s="104" t="s">
        <v>170</v>
      </c>
      <c r="C13" s="105">
        <v>83.3148</v>
      </c>
      <c r="D13" s="89">
        <v>83.3148</v>
      </c>
      <c r="E13" s="106">
        <v>83.3148</v>
      </c>
      <c r="F13" s="105">
        <v>0</v>
      </c>
      <c r="G13" s="89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29.25" customHeight="1">
      <c r="A14" s="107" t="s">
        <v>127</v>
      </c>
      <c r="B14" s="104" t="s">
        <v>122</v>
      </c>
      <c r="C14" s="105">
        <v>83.3148</v>
      </c>
      <c r="D14" s="89">
        <v>83.3148</v>
      </c>
      <c r="E14" s="106">
        <v>83.3148</v>
      </c>
      <c r="F14" s="105">
        <v>0</v>
      </c>
      <c r="G14" s="89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29.25" customHeight="1">
      <c r="A15" s="107" t="s">
        <v>104</v>
      </c>
      <c r="B15" s="104" t="s">
        <v>176</v>
      </c>
      <c r="C15" s="105">
        <v>83.3148</v>
      </c>
      <c r="D15" s="89">
        <v>83.3148</v>
      </c>
      <c r="E15" s="106">
        <v>83.3148</v>
      </c>
      <c r="F15" s="105">
        <v>0</v>
      </c>
      <c r="G15" s="89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29.25" customHeight="1">
      <c r="A16" s="107" t="s">
        <v>43</v>
      </c>
      <c r="B16" s="104" t="s">
        <v>25</v>
      </c>
      <c r="C16" s="105">
        <v>82.5924</v>
      </c>
      <c r="D16" s="89">
        <v>82.5924</v>
      </c>
      <c r="E16" s="106">
        <v>0</v>
      </c>
      <c r="F16" s="105">
        <v>0</v>
      </c>
      <c r="G16" s="89">
        <v>82.5924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29.25" customHeight="1">
      <c r="A17" s="107" t="s">
        <v>164</v>
      </c>
      <c r="B17" s="104" t="s">
        <v>8</v>
      </c>
      <c r="C17" s="105">
        <v>82.5924</v>
      </c>
      <c r="D17" s="89">
        <v>82.5924</v>
      </c>
      <c r="E17" s="106">
        <v>0</v>
      </c>
      <c r="F17" s="105">
        <v>0</v>
      </c>
      <c r="G17" s="89">
        <v>82.5924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29.25" customHeight="1">
      <c r="A18" s="107" t="s">
        <v>85</v>
      </c>
      <c r="B18" s="104" t="s">
        <v>77</v>
      </c>
      <c r="C18" s="105">
        <v>82.5924</v>
      </c>
      <c r="D18" s="89">
        <v>82.5924</v>
      </c>
      <c r="E18" s="106">
        <v>0</v>
      </c>
      <c r="F18" s="105">
        <v>0</v>
      </c>
      <c r="G18" s="89">
        <v>82.5924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12.75" customHeight="1">
      <c r="A19" s="65"/>
      <c r="B19" s="65"/>
      <c r="C19" s="66"/>
      <c r="D19" s="65"/>
      <c r="E19" s="65"/>
      <c r="F19" s="65"/>
      <c r="G19" s="65"/>
      <c r="H19" s="6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7" width="13" style="0" customWidth="1"/>
  </cols>
  <sheetData>
    <row r="1" spans="1:249" ht="9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7" t="s">
        <v>53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</row>
    <row r="2" spans="1:249" ht="22.5" customHeight="1">
      <c r="A2" s="72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18.75" customHeight="1">
      <c r="A3" s="103" t="s">
        <v>128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7" t="s">
        <v>87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spans="1:249" ht="18" customHeight="1">
      <c r="A4" s="125" t="s">
        <v>103</v>
      </c>
      <c r="B4" s="118" t="s">
        <v>140</v>
      </c>
      <c r="C4" s="117" t="s">
        <v>143</v>
      </c>
      <c r="D4" s="69" t="s">
        <v>21</v>
      </c>
      <c r="E4" s="68"/>
      <c r="F4" s="68"/>
      <c r="G4" s="68"/>
      <c r="H4" s="68" t="s">
        <v>106</v>
      </c>
      <c r="I4" s="68"/>
      <c r="J4" s="68"/>
      <c r="K4" s="68"/>
      <c r="L4" s="68"/>
      <c r="M4" s="68"/>
      <c r="N4" s="68"/>
      <c r="O4" s="68"/>
      <c r="P4" s="68"/>
      <c r="Q4" s="68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18.75" customHeight="1">
      <c r="A5" s="118"/>
      <c r="B5" s="118"/>
      <c r="C5" s="117"/>
      <c r="D5" s="70" t="s">
        <v>45</v>
      </c>
      <c r="E5" s="55" t="s">
        <v>92</v>
      </c>
      <c r="F5" s="55" t="s">
        <v>119</v>
      </c>
      <c r="G5" s="55" t="s">
        <v>7</v>
      </c>
      <c r="H5" s="55" t="s">
        <v>45</v>
      </c>
      <c r="I5" s="55" t="s">
        <v>92</v>
      </c>
      <c r="J5" s="55" t="s">
        <v>119</v>
      </c>
      <c r="K5" s="55" t="s">
        <v>7</v>
      </c>
      <c r="L5" s="55" t="s">
        <v>50</v>
      </c>
      <c r="M5" s="55" t="s">
        <v>74</v>
      </c>
      <c r="N5" s="55" t="s">
        <v>47</v>
      </c>
      <c r="O5" s="55" t="s">
        <v>19</v>
      </c>
      <c r="P5" s="55" t="s">
        <v>34</v>
      </c>
      <c r="Q5" s="55" t="s">
        <v>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12.75" customHeight="1">
      <c r="A6" s="73" t="s">
        <v>116</v>
      </c>
      <c r="B6" s="73" t="s">
        <v>116</v>
      </c>
      <c r="C6" s="73">
        <v>1</v>
      </c>
      <c r="D6" s="73">
        <f aca="true" t="shared" si="0" ref="D6:Q6">C6+1</f>
        <v>2</v>
      </c>
      <c r="E6" s="73">
        <f t="shared" si="0"/>
        <v>3</v>
      </c>
      <c r="F6" s="73">
        <f t="shared" si="0"/>
        <v>4</v>
      </c>
      <c r="G6" s="73">
        <f t="shared" si="0"/>
        <v>5</v>
      </c>
      <c r="H6" s="73">
        <f t="shared" si="0"/>
        <v>6</v>
      </c>
      <c r="I6" s="73">
        <f t="shared" si="0"/>
        <v>7</v>
      </c>
      <c r="J6" s="73">
        <f t="shared" si="0"/>
        <v>8</v>
      </c>
      <c r="K6" s="73">
        <f t="shared" si="0"/>
        <v>9</v>
      </c>
      <c r="L6" s="73">
        <f t="shared" si="0"/>
        <v>10</v>
      </c>
      <c r="M6" s="73">
        <f t="shared" si="0"/>
        <v>11</v>
      </c>
      <c r="N6" s="73">
        <f t="shared" si="0"/>
        <v>12</v>
      </c>
      <c r="O6" s="73">
        <f t="shared" si="0"/>
        <v>13</v>
      </c>
      <c r="P6" s="73">
        <f t="shared" si="0"/>
        <v>14</v>
      </c>
      <c r="Q6" s="73">
        <f t="shared" si="0"/>
        <v>15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29.25" customHeight="1">
      <c r="A7" s="107"/>
      <c r="B7" s="104"/>
      <c r="C7" s="105"/>
      <c r="D7" s="89"/>
      <c r="E7" s="106"/>
      <c r="F7" s="105"/>
      <c r="G7" s="89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12.7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5"/>
      <c r="Q8" s="66"/>
      <c r="R8" s="66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12.7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5"/>
      <c r="L9" s="65"/>
      <c r="M9" s="65"/>
      <c r="N9" s="65"/>
      <c r="O9" s="66"/>
      <c r="P9" s="66"/>
      <c r="Q9" s="66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12.7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5"/>
      <c r="L10" s="65"/>
      <c r="M10" s="65"/>
      <c r="N10" s="65"/>
      <c r="O10" s="65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12.75" customHeight="1">
      <c r="A11" s="65"/>
      <c r="B11" s="66"/>
      <c r="C11" s="66"/>
      <c r="D11" s="66"/>
      <c r="E11" s="66"/>
      <c r="F11" s="66"/>
      <c r="G11" s="66"/>
      <c r="H11" s="66"/>
      <c r="I11" s="66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12.75" customHeight="1">
      <c r="A12" s="65"/>
      <c r="B12" s="66"/>
      <c r="C12" s="66"/>
      <c r="D12" s="66"/>
      <c r="E12" s="66"/>
      <c r="F12" s="66"/>
      <c r="G12" s="66"/>
      <c r="H12" s="65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12.75" customHeight="1">
      <c r="A13" s="65"/>
      <c r="B13" s="65"/>
      <c r="C13" s="66"/>
      <c r="D13" s="65"/>
      <c r="E13" s="66"/>
      <c r="F13" s="66"/>
      <c r="G13" s="66"/>
      <c r="H13" s="66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12.75" customHeight="1">
      <c r="A14" s="65"/>
      <c r="B14" s="65"/>
      <c r="C14" s="66"/>
      <c r="D14" s="65"/>
      <c r="E14" s="66"/>
      <c r="F14" s="66"/>
      <c r="G14" s="66"/>
      <c r="H14" s="66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12.75" customHeight="1">
      <c r="A15" s="65"/>
      <c r="B15" s="65"/>
      <c r="C15" s="66"/>
      <c r="D15" s="65"/>
      <c r="E15" s="65"/>
      <c r="F15" s="66"/>
      <c r="G15" s="65"/>
      <c r="H15" s="65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12.75" customHeight="1">
      <c r="A16" s="65"/>
      <c r="B16" s="65"/>
      <c r="C16" s="66"/>
      <c r="D16" s="65"/>
      <c r="E16" s="65"/>
      <c r="F16" s="66"/>
      <c r="G16" s="66"/>
      <c r="H16" s="66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12.75" customHeight="1">
      <c r="A17" s="65"/>
      <c r="B17" s="65"/>
      <c r="C17" s="66"/>
      <c r="D17" s="65"/>
      <c r="E17" s="65"/>
      <c r="F17" s="65"/>
      <c r="G17" s="66"/>
      <c r="H17" s="66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12.75" customHeight="1">
      <c r="A18" s="65"/>
      <c r="B18" s="65"/>
      <c r="C18" s="65"/>
      <c r="D18" s="65"/>
      <c r="E18" s="65"/>
      <c r="F18" s="65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12.75" customHeight="1">
      <c r="A19" s="65"/>
      <c r="B19" s="65"/>
      <c r="C19" s="66"/>
      <c r="D19" s="65"/>
      <c r="E19" s="65"/>
      <c r="F19" s="65"/>
      <c r="G19" s="65"/>
      <c r="H19" s="6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showGridLines="0" showZeros="0" workbookViewId="0" topLeftCell="A1">
      <selection activeCell="C37" sqref="C37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7" width="13" style="0" customWidth="1"/>
  </cols>
  <sheetData>
    <row r="1" spans="1:249" ht="9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7" t="s">
        <v>131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</row>
    <row r="2" spans="1:249" ht="22.5" customHeight="1">
      <c r="A2" s="72" t="s">
        <v>132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22.5" customHeight="1">
      <c r="A3" s="108" t="s">
        <v>128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7" t="s">
        <v>87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spans="1:249" ht="18" customHeight="1">
      <c r="A4" s="118" t="s">
        <v>103</v>
      </c>
      <c r="B4" s="118" t="s">
        <v>140</v>
      </c>
      <c r="C4" s="117" t="s">
        <v>143</v>
      </c>
      <c r="D4" s="69" t="s">
        <v>21</v>
      </c>
      <c r="E4" s="68"/>
      <c r="F4" s="68"/>
      <c r="G4" s="68"/>
      <c r="H4" s="68" t="s">
        <v>106</v>
      </c>
      <c r="I4" s="68"/>
      <c r="J4" s="68"/>
      <c r="K4" s="68"/>
      <c r="L4" s="68"/>
      <c r="M4" s="68"/>
      <c r="N4" s="68"/>
      <c r="O4" s="68"/>
      <c r="P4" s="68"/>
      <c r="Q4" s="68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18.75" customHeight="1">
      <c r="A5" s="118"/>
      <c r="B5" s="118"/>
      <c r="C5" s="117"/>
      <c r="D5" s="70" t="s">
        <v>45</v>
      </c>
      <c r="E5" s="55" t="s">
        <v>92</v>
      </c>
      <c r="F5" s="55" t="s">
        <v>119</v>
      </c>
      <c r="G5" s="55" t="s">
        <v>7</v>
      </c>
      <c r="H5" s="55" t="s">
        <v>45</v>
      </c>
      <c r="I5" s="55" t="s">
        <v>92</v>
      </c>
      <c r="J5" s="55" t="s">
        <v>119</v>
      </c>
      <c r="K5" s="55" t="s">
        <v>7</v>
      </c>
      <c r="L5" s="55" t="s">
        <v>50</v>
      </c>
      <c r="M5" s="55" t="s">
        <v>74</v>
      </c>
      <c r="N5" s="55" t="s">
        <v>47</v>
      </c>
      <c r="O5" s="55" t="s">
        <v>19</v>
      </c>
      <c r="P5" s="55" t="s">
        <v>34</v>
      </c>
      <c r="Q5" s="55" t="s">
        <v>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12.75" customHeight="1">
      <c r="A6" s="74" t="s">
        <v>116</v>
      </c>
      <c r="B6" s="73" t="s">
        <v>116</v>
      </c>
      <c r="C6" s="73">
        <v>1</v>
      </c>
      <c r="D6" s="73">
        <f aca="true" t="shared" si="0" ref="D6:Q6">C6+1</f>
        <v>2</v>
      </c>
      <c r="E6" s="73">
        <f t="shared" si="0"/>
        <v>3</v>
      </c>
      <c r="F6" s="73">
        <f t="shared" si="0"/>
        <v>4</v>
      </c>
      <c r="G6" s="73">
        <f t="shared" si="0"/>
        <v>5</v>
      </c>
      <c r="H6" s="73">
        <f t="shared" si="0"/>
        <v>6</v>
      </c>
      <c r="I6" s="73">
        <f t="shared" si="0"/>
        <v>7</v>
      </c>
      <c r="J6" s="73">
        <f t="shared" si="0"/>
        <v>8</v>
      </c>
      <c r="K6" s="73">
        <f t="shared" si="0"/>
        <v>9</v>
      </c>
      <c r="L6" s="73">
        <f t="shared" si="0"/>
        <v>10</v>
      </c>
      <c r="M6" s="73">
        <f t="shared" si="0"/>
        <v>11</v>
      </c>
      <c r="N6" s="73">
        <f t="shared" si="0"/>
        <v>12</v>
      </c>
      <c r="O6" s="73">
        <f t="shared" si="0"/>
        <v>13</v>
      </c>
      <c r="P6" s="73">
        <f t="shared" si="0"/>
        <v>14</v>
      </c>
      <c r="Q6" s="73">
        <f t="shared" si="0"/>
        <v>15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29.25" customHeight="1">
      <c r="A7" s="107"/>
      <c r="B7" s="104"/>
      <c r="C7" s="105"/>
      <c r="D7" s="89"/>
      <c r="E7" s="106"/>
      <c r="F7" s="105"/>
      <c r="G7" s="89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12.7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5"/>
      <c r="Q8" s="66"/>
      <c r="R8" s="66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12.7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5"/>
      <c r="L9" s="65"/>
      <c r="M9" s="65"/>
      <c r="N9" s="65"/>
      <c r="O9" s="66"/>
      <c r="P9" s="66"/>
      <c r="Q9" s="66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12.7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5"/>
      <c r="L10" s="65"/>
      <c r="M10" s="65"/>
      <c r="N10" s="65"/>
      <c r="O10" s="65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12.75" customHeight="1">
      <c r="A11" s="65"/>
      <c r="B11" s="66"/>
      <c r="C11" s="66"/>
      <c r="D11" s="66"/>
      <c r="E11" s="66"/>
      <c r="F11" s="66"/>
      <c r="G11" s="66"/>
      <c r="H11" s="66"/>
      <c r="I11" s="66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12.75" customHeight="1">
      <c r="A12" s="65"/>
      <c r="B12" s="66"/>
      <c r="C12" s="66"/>
      <c r="D12" s="66"/>
      <c r="E12" s="66"/>
      <c r="F12" s="66"/>
      <c r="G12" s="66"/>
      <c r="H12" s="65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12.75" customHeight="1">
      <c r="A13" s="65"/>
      <c r="B13" s="65"/>
      <c r="C13" s="66"/>
      <c r="D13" s="65"/>
      <c r="E13" s="66"/>
      <c r="F13" s="66"/>
      <c r="G13" s="66"/>
      <c r="H13" s="66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12.75" customHeight="1">
      <c r="A14" s="65"/>
      <c r="B14" s="65"/>
      <c r="C14" s="66"/>
      <c r="D14" s="65"/>
      <c r="E14" s="66"/>
      <c r="F14" s="66"/>
      <c r="G14" s="66"/>
      <c r="H14" s="66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12.75" customHeight="1">
      <c r="A15" s="65"/>
      <c r="B15" s="65"/>
      <c r="C15" s="66"/>
      <c r="D15" s="65"/>
      <c r="E15" s="65"/>
      <c r="F15" s="66"/>
      <c r="G15" s="65"/>
      <c r="H15" s="65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12.75" customHeight="1">
      <c r="A16" s="65"/>
      <c r="B16" s="65"/>
      <c r="C16" s="66"/>
      <c r="D16" s="65"/>
      <c r="E16" s="65"/>
      <c r="F16" s="66"/>
      <c r="G16" s="66"/>
      <c r="H16" s="66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12.75" customHeight="1">
      <c r="A17" s="65"/>
      <c r="B17" s="65"/>
      <c r="C17" s="66"/>
      <c r="D17" s="65"/>
      <c r="E17" s="65"/>
      <c r="F17" s="65"/>
      <c r="G17" s="66"/>
      <c r="H17" s="66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12.75" customHeight="1">
      <c r="A18" s="65"/>
      <c r="B18" s="65"/>
      <c r="C18" s="65"/>
      <c r="D18" s="65"/>
      <c r="E18" s="65"/>
      <c r="F18" s="65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12.75" customHeight="1">
      <c r="A19" s="65"/>
      <c r="B19" s="65"/>
      <c r="C19" s="66"/>
      <c r="D19" s="65"/>
      <c r="E19" s="65"/>
      <c r="F19" s="65"/>
      <c r="G19" s="65"/>
      <c r="H19" s="6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4" width="23.5" style="0" customWidth="1"/>
  </cols>
  <sheetData>
    <row r="1" spans="1:4" ht="24" customHeight="1">
      <c r="A1" s="25"/>
      <c r="D1" s="57" t="s">
        <v>160</v>
      </c>
    </row>
    <row r="2" spans="1:4" ht="21.75" customHeight="1">
      <c r="A2" s="78" t="s">
        <v>112</v>
      </c>
      <c r="B2" s="79"/>
      <c r="C2" s="79"/>
      <c r="D2" s="79"/>
    </row>
    <row r="3" spans="1:4" ht="18.75" customHeight="1">
      <c r="A3" s="111" t="s">
        <v>128</v>
      </c>
      <c r="B3" s="71"/>
      <c r="D3" s="57" t="s">
        <v>87</v>
      </c>
    </row>
    <row r="4" spans="1:4" ht="44.25" customHeight="1">
      <c r="A4" s="54" t="s">
        <v>24</v>
      </c>
      <c r="B4" s="54" t="s">
        <v>120</v>
      </c>
      <c r="C4" s="80" t="s">
        <v>134</v>
      </c>
      <c r="D4" s="54" t="s">
        <v>105</v>
      </c>
    </row>
    <row r="5" spans="1:4" ht="18" customHeight="1">
      <c r="A5" s="81" t="s">
        <v>116</v>
      </c>
      <c r="B5" s="81" t="s">
        <v>116</v>
      </c>
      <c r="C5" s="81">
        <v>1</v>
      </c>
      <c r="D5" s="82">
        <v>2</v>
      </c>
    </row>
    <row r="6" spans="1:7" ht="25.5" customHeight="1">
      <c r="A6" s="110"/>
      <c r="B6" s="109" t="s">
        <v>45</v>
      </c>
      <c r="C6" s="89">
        <v>1853.4138</v>
      </c>
      <c r="D6" s="106">
        <v>1286.6138</v>
      </c>
      <c r="E6" s="2"/>
      <c r="F6" s="2"/>
      <c r="G6" s="2"/>
    </row>
    <row r="7" spans="1:9" ht="25.5" customHeight="1">
      <c r="A7" s="110" t="s">
        <v>141</v>
      </c>
      <c r="B7" s="109" t="s">
        <v>92</v>
      </c>
      <c r="C7" s="89">
        <v>1020.192</v>
      </c>
      <c r="D7" s="106">
        <v>860.792</v>
      </c>
      <c r="H7" s="2"/>
      <c r="I7" s="2"/>
    </row>
    <row r="8" spans="1:4" ht="25.5" customHeight="1">
      <c r="A8" s="110" t="s">
        <v>22</v>
      </c>
      <c r="B8" s="109" t="s">
        <v>150</v>
      </c>
      <c r="C8" s="89">
        <v>351.3283</v>
      </c>
      <c r="D8" s="106">
        <v>351.3283</v>
      </c>
    </row>
    <row r="9" spans="1:4" ht="25.5" customHeight="1">
      <c r="A9" s="110" t="s">
        <v>67</v>
      </c>
      <c r="B9" s="109" t="s">
        <v>83</v>
      </c>
      <c r="C9" s="89">
        <v>20.3064</v>
      </c>
      <c r="D9" s="106">
        <v>20.3064</v>
      </c>
    </row>
    <row r="10" spans="1:4" ht="25.5" customHeight="1">
      <c r="A10" s="110" t="s">
        <v>155</v>
      </c>
      <c r="B10" s="109" t="s">
        <v>39</v>
      </c>
      <c r="C10" s="89">
        <v>109.5217</v>
      </c>
      <c r="D10" s="106">
        <v>100.5217</v>
      </c>
    </row>
    <row r="11" spans="1:4" ht="25.5" customHeight="1">
      <c r="A11" s="110" t="s">
        <v>111</v>
      </c>
      <c r="B11" s="109" t="s">
        <v>51</v>
      </c>
      <c r="C11" s="89">
        <v>467.0356</v>
      </c>
      <c r="D11" s="106">
        <v>316.6356</v>
      </c>
    </row>
    <row r="12" spans="1:4" ht="25.5" customHeight="1">
      <c r="A12" s="110" t="s">
        <v>144</v>
      </c>
      <c r="B12" s="109" t="s">
        <v>78</v>
      </c>
      <c r="C12" s="89">
        <v>72</v>
      </c>
      <c r="D12" s="106">
        <v>72</v>
      </c>
    </row>
    <row r="13" spans="1:4" ht="25.5" customHeight="1">
      <c r="A13" s="110" t="s">
        <v>93</v>
      </c>
      <c r="B13" s="109" t="s">
        <v>119</v>
      </c>
      <c r="C13" s="89">
        <v>419.8014</v>
      </c>
      <c r="D13" s="106">
        <v>14.4014</v>
      </c>
    </row>
    <row r="14" spans="1:4" ht="25.5" customHeight="1">
      <c r="A14" s="110" t="s">
        <v>70</v>
      </c>
      <c r="B14" s="109" t="s">
        <v>81</v>
      </c>
      <c r="C14" s="89">
        <v>23</v>
      </c>
      <c r="D14" s="106">
        <v>0</v>
      </c>
    </row>
    <row r="15" spans="1:4" ht="25.5" customHeight="1">
      <c r="A15" s="110" t="s">
        <v>71</v>
      </c>
      <c r="B15" s="109" t="s">
        <v>69</v>
      </c>
      <c r="C15" s="89">
        <v>22</v>
      </c>
      <c r="D15" s="106">
        <v>0</v>
      </c>
    </row>
    <row r="16" spans="1:4" ht="25.5" customHeight="1">
      <c r="A16" s="110" t="s">
        <v>26</v>
      </c>
      <c r="B16" s="109" t="s">
        <v>15</v>
      </c>
      <c r="C16" s="89">
        <v>21</v>
      </c>
      <c r="D16" s="106">
        <v>0</v>
      </c>
    </row>
    <row r="17" spans="1:4" ht="25.5" customHeight="1">
      <c r="A17" s="110" t="s">
        <v>11</v>
      </c>
      <c r="B17" s="109" t="s">
        <v>178</v>
      </c>
      <c r="C17" s="89">
        <v>11</v>
      </c>
      <c r="D17" s="106">
        <v>0</v>
      </c>
    </row>
    <row r="18" spans="1:4" ht="25.5" customHeight="1">
      <c r="A18" s="110" t="s">
        <v>99</v>
      </c>
      <c r="B18" s="109" t="s">
        <v>174</v>
      </c>
      <c r="C18" s="89">
        <v>100</v>
      </c>
      <c r="D18" s="106">
        <v>0</v>
      </c>
    </row>
    <row r="19" spans="1:4" ht="25.5" customHeight="1">
      <c r="A19" s="110" t="s">
        <v>10</v>
      </c>
      <c r="B19" s="109" t="s">
        <v>0</v>
      </c>
      <c r="C19" s="89">
        <v>2</v>
      </c>
      <c r="D19" s="106">
        <v>0</v>
      </c>
    </row>
    <row r="20" spans="1:4" ht="25.5" customHeight="1">
      <c r="A20" s="110" t="s">
        <v>60</v>
      </c>
      <c r="B20" s="109" t="s">
        <v>44</v>
      </c>
      <c r="C20" s="89">
        <v>10</v>
      </c>
      <c r="D20" s="106">
        <v>0</v>
      </c>
    </row>
    <row r="21" spans="1:4" ht="25.5" customHeight="1">
      <c r="A21" s="110" t="s">
        <v>102</v>
      </c>
      <c r="B21" s="109" t="s">
        <v>126</v>
      </c>
      <c r="C21" s="89">
        <v>2</v>
      </c>
      <c r="D21" s="106">
        <v>0</v>
      </c>
    </row>
    <row r="22" spans="1:4" ht="25.5" customHeight="1">
      <c r="A22" s="110" t="s">
        <v>49</v>
      </c>
      <c r="B22" s="109" t="s">
        <v>110</v>
      </c>
      <c r="C22" s="89">
        <v>14.3654</v>
      </c>
      <c r="D22" s="106">
        <v>13.7654</v>
      </c>
    </row>
    <row r="23" spans="1:4" ht="25.5" customHeight="1">
      <c r="A23" s="110" t="s">
        <v>181</v>
      </c>
      <c r="B23" s="109" t="s">
        <v>90</v>
      </c>
      <c r="C23" s="89">
        <v>0.636</v>
      </c>
      <c r="D23" s="106">
        <v>0.636</v>
      </c>
    </row>
    <row r="24" spans="1:4" ht="25.5" customHeight="1">
      <c r="A24" s="110" t="s">
        <v>125</v>
      </c>
      <c r="B24" s="109" t="s">
        <v>64</v>
      </c>
      <c r="C24" s="89">
        <v>10</v>
      </c>
      <c r="D24" s="106">
        <v>0</v>
      </c>
    </row>
    <row r="25" spans="1:4" ht="25.5" customHeight="1">
      <c r="A25" s="110" t="s">
        <v>101</v>
      </c>
      <c r="B25" s="109" t="s">
        <v>82</v>
      </c>
      <c r="C25" s="89">
        <v>203.8</v>
      </c>
      <c r="D25" s="106">
        <v>0</v>
      </c>
    </row>
    <row r="26" spans="1:4" ht="25.5" customHeight="1">
      <c r="A26" s="110" t="s">
        <v>55</v>
      </c>
      <c r="B26" s="109" t="s">
        <v>7</v>
      </c>
      <c r="C26" s="89">
        <v>413.4204</v>
      </c>
      <c r="D26" s="106">
        <v>411.4204</v>
      </c>
    </row>
    <row r="27" spans="1:4" ht="25.5" customHeight="1">
      <c r="A27" s="110" t="s">
        <v>29</v>
      </c>
      <c r="B27" s="109" t="s">
        <v>57</v>
      </c>
      <c r="C27" s="89">
        <v>326.494</v>
      </c>
      <c r="D27" s="106">
        <v>326.494</v>
      </c>
    </row>
    <row r="28" spans="1:4" ht="25.5" customHeight="1">
      <c r="A28" s="110" t="s">
        <v>73</v>
      </c>
      <c r="B28" s="109" t="s">
        <v>38</v>
      </c>
      <c r="C28" s="89">
        <v>2.334</v>
      </c>
      <c r="D28" s="106">
        <v>2.334</v>
      </c>
    </row>
    <row r="29" spans="1:4" ht="25.5" customHeight="1">
      <c r="A29" s="110" t="s">
        <v>72</v>
      </c>
      <c r="B29" s="109" t="s">
        <v>16</v>
      </c>
      <c r="C29" s="89">
        <v>1</v>
      </c>
      <c r="D29" s="106">
        <v>0</v>
      </c>
    </row>
    <row r="30" spans="1:4" ht="25.5" customHeight="1">
      <c r="A30" s="110" t="s">
        <v>37</v>
      </c>
      <c r="B30" s="109" t="s">
        <v>142</v>
      </c>
      <c r="C30" s="89">
        <v>83.5924</v>
      </c>
      <c r="D30" s="106">
        <v>82.5924</v>
      </c>
    </row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83"/>
      <c r="C1" s="57" t="s">
        <v>149</v>
      </c>
    </row>
    <row r="2" spans="1:3" ht="21.75" customHeight="1">
      <c r="A2" s="126" t="s">
        <v>5</v>
      </c>
      <c r="B2" s="126"/>
      <c r="C2" s="126"/>
    </row>
    <row r="3" spans="1:3" ht="21.75" customHeight="1">
      <c r="A3" s="116" t="s">
        <v>128</v>
      </c>
      <c r="B3" s="57"/>
      <c r="C3" s="57" t="s">
        <v>87</v>
      </c>
    </row>
    <row r="4" spans="1:3" ht="21.75" customHeight="1">
      <c r="A4" s="67" t="s">
        <v>66</v>
      </c>
      <c r="B4" s="67" t="s">
        <v>134</v>
      </c>
      <c r="C4" s="67" t="s">
        <v>105</v>
      </c>
    </row>
    <row r="5" spans="1:3" ht="21.75" customHeight="1">
      <c r="A5" s="84" t="s">
        <v>45</v>
      </c>
      <c r="B5" s="42">
        <f>SUM(B6,B12,B13)</f>
        <v>24</v>
      </c>
      <c r="C5" s="42">
        <f>SUM(C6,C12,C13)</f>
        <v>0</v>
      </c>
    </row>
    <row r="6" spans="1:3" ht="21.75" customHeight="1">
      <c r="A6" s="85" t="s">
        <v>135</v>
      </c>
      <c r="B6" s="86">
        <f>SUM(B7:B9)</f>
        <v>12</v>
      </c>
      <c r="C6" s="86">
        <f>SUM(C7:C9)</f>
        <v>0</v>
      </c>
    </row>
    <row r="7" spans="1:3" ht="21.75" customHeight="1">
      <c r="A7" s="40" t="s">
        <v>79</v>
      </c>
      <c r="B7" s="94">
        <v>0</v>
      </c>
      <c r="C7" s="97">
        <v>0</v>
      </c>
    </row>
    <row r="8" spans="1:3" ht="21.75" customHeight="1">
      <c r="A8" s="39" t="s">
        <v>46</v>
      </c>
      <c r="B8" s="112">
        <v>2</v>
      </c>
      <c r="C8" s="115">
        <v>0</v>
      </c>
    </row>
    <row r="9" spans="1:3" ht="21.75" customHeight="1">
      <c r="A9" s="85" t="s">
        <v>36</v>
      </c>
      <c r="B9" s="87">
        <f>SUM(B10:B11)</f>
        <v>10</v>
      </c>
      <c r="C9" s="87">
        <f>SUM(C10:C11)</f>
        <v>0</v>
      </c>
    </row>
    <row r="10" spans="1:3" ht="21.75" customHeight="1">
      <c r="A10" s="40" t="s">
        <v>56</v>
      </c>
      <c r="B10" s="94">
        <v>10</v>
      </c>
      <c r="C10" s="113">
        <v>0</v>
      </c>
    </row>
    <row r="11" spans="1:3" ht="21.75" customHeight="1">
      <c r="A11" s="40" t="s">
        <v>58</v>
      </c>
      <c r="B11" s="114">
        <v>0</v>
      </c>
      <c r="C11" s="90">
        <v>0</v>
      </c>
    </row>
    <row r="12" spans="1:3" ht="21.75" customHeight="1">
      <c r="A12" s="40" t="s">
        <v>180</v>
      </c>
      <c r="B12" s="94">
        <v>2</v>
      </c>
      <c r="C12" s="97">
        <v>0</v>
      </c>
    </row>
    <row r="13" spans="1:3" ht="21.75" customHeight="1">
      <c r="A13" s="40" t="s">
        <v>107</v>
      </c>
      <c r="B13" s="112">
        <v>10</v>
      </c>
      <c r="C13" s="115">
        <v>0</v>
      </c>
    </row>
    <row r="14" ht="12.75" customHeight="1"/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fxzm</cp:lastModifiedBy>
  <dcterms:modified xsi:type="dcterms:W3CDTF">2016-02-17T03:26:36Z</dcterms:modified>
  <cp:category/>
  <cp:version/>
  <cp:contentType/>
  <cp:contentStatus/>
</cp:coreProperties>
</file>